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neca224\Downloads\"/>
    </mc:Choice>
  </mc:AlternateContent>
  <xr:revisionPtr revIDLastSave="0" documentId="13_ncr:1_{E66E95B6-8EAF-44BF-B076-13582CBF119E}" xr6:coauthVersionLast="47" xr6:coauthVersionMax="47" xr10:uidLastSave="{00000000-0000-0000-0000-000000000000}"/>
  <workbookProtection workbookAlgorithmName="SHA-512" workbookHashValue="ZFrnP8mCt7h0mwgFlt0hHQHHRrOxrNUyeXshYPRT02SSGdHnyDQnXVvl73ggdjfxAR7oEhGmMcoqvqtHyLCzMg==" workbookSaltValue="FV203cldQfCqrYqkCToc9Q==" workbookSpinCount="100000" lockStructure="1"/>
  <bookViews>
    <workbookView xWindow="-120" yWindow="-16320" windowWidth="29040" windowHeight="15720" activeTab="2" xr2:uid="{490BF6B8-43E7-48AD-9CC5-29689AB92CE2}"/>
  </bookViews>
  <sheets>
    <sheet name="Salary Calculator" sheetId="7" r:id="rId1"/>
    <sheet name="Capital Granular Breakdown" sheetId="9" r:id="rId2"/>
    <sheet name="Revenue Granular Breakdown " sheetId="8" r:id="rId3"/>
    <sheet name="Proposal Expenditure" sheetId="1" r:id="rId4"/>
    <sheet name="Funding Sources" sheetId="3" r:id="rId5"/>
    <sheet name="Outputs" sheetId="4" r:id="rId6"/>
    <sheet name="Outcomes" sheetId="11" r:id="rId7"/>
    <sheet name="UKSPF Outputs" sheetId="5" state="hidden" r:id="rId8"/>
    <sheet name="UKSPF Outcomes" sheetId="6" state="hidden" r:id="rId9"/>
    <sheet name="Source Data" sheetId="2" state="hidden" r:id="rId10"/>
  </sheets>
  <definedNames>
    <definedName name="_xlnm.Print_Area" localSheetId="3">'Proposal Expenditure'!$A$1:$Q$67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 i="7" l="1"/>
  <c r="R5" i="7" s="1"/>
  <c r="S5" i="7" s="1"/>
  <c r="H12" i="3"/>
  <c r="C14" i="3"/>
  <c r="C13" i="3"/>
  <c r="D12" i="3"/>
  <c r="E12" i="3"/>
  <c r="F12" i="3"/>
  <c r="G12" i="3"/>
  <c r="C12" i="3"/>
  <c r="Z26" i="11"/>
  <c r="U26" i="11"/>
  <c r="P26" i="11"/>
  <c r="K26" i="11"/>
  <c r="F26" i="11"/>
  <c r="Z25" i="11"/>
  <c r="U25" i="11"/>
  <c r="P25" i="11"/>
  <c r="K25" i="11"/>
  <c r="F25" i="11"/>
  <c r="Z24" i="11"/>
  <c r="U24" i="11"/>
  <c r="P24" i="11"/>
  <c r="K24" i="11"/>
  <c r="F24" i="11"/>
  <c r="AA24" i="11" s="1"/>
  <c r="AA23" i="11"/>
  <c r="Z23" i="11"/>
  <c r="U23" i="11"/>
  <c r="P23" i="11"/>
  <c r="K23" i="11"/>
  <c r="F23" i="11"/>
  <c r="Z22" i="11"/>
  <c r="U22" i="11"/>
  <c r="P22" i="11"/>
  <c r="K22" i="11"/>
  <c r="F22" i="11"/>
  <c r="Z21" i="11"/>
  <c r="U21" i="11"/>
  <c r="P21" i="11"/>
  <c r="K21" i="11"/>
  <c r="F21" i="11"/>
  <c r="Z20" i="11"/>
  <c r="U20" i="11"/>
  <c r="P20" i="11"/>
  <c r="K20" i="11"/>
  <c r="F20" i="11"/>
  <c r="Z19" i="11"/>
  <c r="U19" i="11"/>
  <c r="AA19" i="11" s="1"/>
  <c r="P19" i="11"/>
  <c r="K19" i="11"/>
  <c r="F19" i="11"/>
  <c r="Z18" i="11"/>
  <c r="U18" i="11"/>
  <c r="P18" i="11"/>
  <c r="K18" i="11"/>
  <c r="F18" i="11"/>
  <c r="Z17" i="11"/>
  <c r="U17" i="11"/>
  <c r="P17" i="11"/>
  <c r="K17" i="11"/>
  <c r="F17" i="11"/>
  <c r="Z16" i="11"/>
  <c r="U16" i="11"/>
  <c r="P16" i="11"/>
  <c r="K16" i="11"/>
  <c r="F16" i="11"/>
  <c r="Z15" i="11"/>
  <c r="AA15" i="11" s="1"/>
  <c r="U15" i="11"/>
  <c r="P15" i="11"/>
  <c r="K15" i="11"/>
  <c r="F15" i="11"/>
  <c r="Z14" i="11"/>
  <c r="AA14" i="11" s="1"/>
  <c r="U14" i="11"/>
  <c r="P14" i="11"/>
  <c r="K14" i="11"/>
  <c r="F14" i="11"/>
  <c r="Z13" i="11"/>
  <c r="U13" i="11"/>
  <c r="P13" i="11"/>
  <c r="K13" i="11"/>
  <c r="F13" i="11"/>
  <c r="Z12" i="11"/>
  <c r="U12" i="11"/>
  <c r="P12" i="11"/>
  <c r="K12" i="11"/>
  <c r="F12" i="11"/>
  <c r="Z11" i="11"/>
  <c r="AA11" i="11" s="1"/>
  <c r="U11" i="11"/>
  <c r="P11" i="11"/>
  <c r="K11" i="11"/>
  <c r="F11" i="11"/>
  <c r="Z10" i="11"/>
  <c r="U10" i="11"/>
  <c r="P10" i="11"/>
  <c r="K10" i="11"/>
  <c r="F10" i="11"/>
  <c r="Z9" i="11"/>
  <c r="U9" i="11"/>
  <c r="P9" i="11"/>
  <c r="K9" i="11"/>
  <c r="F9" i="11"/>
  <c r="Z8" i="11"/>
  <c r="U8" i="11"/>
  <c r="P8" i="11"/>
  <c r="K8" i="11"/>
  <c r="F8" i="11"/>
  <c r="Z7" i="11"/>
  <c r="AA7" i="11" s="1"/>
  <c r="U7" i="11"/>
  <c r="P7" i="11"/>
  <c r="K7" i="11"/>
  <c r="F7" i="11"/>
  <c r="Z6" i="11"/>
  <c r="U6" i="11"/>
  <c r="P6" i="11"/>
  <c r="K6" i="11"/>
  <c r="F6" i="11"/>
  <c r="Z5" i="11"/>
  <c r="U5" i="11"/>
  <c r="AA5" i="11" s="1"/>
  <c r="P5" i="11"/>
  <c r="K5" i="11"/>
  <c r="F5" i="11"/>
  <c r="Z4" i="11"/>
  <c r="U4" i="11"/>
  <c r="P4" i="11"/>
  <c r="K4" i="11"/>
  <c r="F4" i="11"/>
  <c r="Z3" i="11"/>
  <c r="U3" i="11"/>
  <c r="P3" i="11"/>
  <c r="K3" i="11"/>
  <c r="AA3" i="11" s="1"/>
  <c r="F3" i="11"/>
  <c r="C6" i="9"/>
  <c r="D6" i="9"/>
  <c r="G6" i="9" s="1"/>
  <c r="E6" i="9"/>
  <c r="F6" i="9"/>
  <c r="H6" i="9"/>
  <c r="I6" i="9"/>
  <c r="J6" i="9"/>
  <c r="K6" i="9"/>
  <c r="L6" i="9"/>
  <c r="M6" i="9"/>
  <c r="N6" i="9"/>
  <c r="C18" i="1" s="1"/>
  <c r="O6" i="9"/>
  <c r="D19" i="1" s="1"/>
  <c r="G7" i="9"/>
  <c r="L7" i="9"/>
  <c r="G8" i="9"/>
  <c r="L8" i="9"/>
  <c r="G9" i="9"/>
  <c r="L9" i="9"/>
  <c r="G10" i="9"/>
  <c r="L10" i="9"/>
  <c r="G11" i="9"/>
  <c r="L11" i="9"/>
  <c r="G12" i="9"/>
  <c r="L12" i="9"/>
  <c r="G13" i="9"/>
  <c r="L13" i="9"/>
  <c r="G14" i="9"/>
  <c r="L14" i="9"/>
  <c r="G15" i="9"/>
  <c r="L15" i="9"/>
  <c r="C16" i="9"/>
  <c r="D16" i="9"/>
  <c r="G16" i="9" s="1"/>
  <c r="E16" i="9"/>
  <c r="D6" i="1" s="1"/>
  <c r="F16" i="9"/>
  <c r="H16" i="9"/>
  <c r="L16" i="9" s="1"/>
  <c r="I16" i="9"/>
  <c r="J16" i="9"/>
  <c r="K16" i="9"/>
  <c r="M16" i="9"/>
  <c r="Q16" i="9" s="1"/>
  <c r="N16" i="9"/>
  <c r="O16" i="9"/>
  <c r="G17" i="9"/>
  <c r="L17" i="9"/>
  <c r="G18" i="9"/>
  <c r="L18" i="9"/>
  <c r="G19" i="9"/>
  <c r="L19" i="9"/>
  <c r="G20" i="9"/>
  <c r="L20" i="9"/>
  <c r="G21" i="9"/>
  <c r="L21" i="9"/>
  <c r="G22" i="9"/>
  <c r="L22" i="9"/>
  <c r="G23" i="9"/>
  <c r="L23" i="9"/>
  <c r="C24" i="9"/>
  <c r="D24" i="9"/>
  <c r="C7" i="1" s="1"/>
  <c r="E24" i="9"/>
  <c r="F24" i="9"/>
  <c r="H24" i="9"/>
  <c r="I24" i="9"/>
  <c r="J24" i="9"/>
  <c r="I7" i="1" s="1"/>
  <c r="K24" i="9"/>
  <c r="M24" i="9"/>
  <c r="B20" i="1" s="1"/>
  <c r="N24" i="9"/>
  <c r="C20" i="1" s="1"/>
  <c r="O24" i="9"/>
  <c r="D20" i="1" s="1"/>
  <c r="G25" i="9"/>
  <c r="L25" i="9"/>
  <c r="G26" i="9"/>
  <c r="L26" i="9"/>
  <c r="G27" i="9"/>
  <c r="L27" i="9"/>
  <c r="G28" i="9"/>
  <c r="L28" i="9"/>
  <c r="G29" i="9"/>
  <c r="L29" i="9"/>
  <c r="C30" i="9"/>
  <c r="D30" i="9"/>
  <c r="E30" i="9"/>
  <c r="D8" i="1" s="1"/>
  <c r="F30" i="9"/>
  <c r="H30" i="9"/>
  <c r="L30" i="9" s="1"/>
  <c r="I30" i="9"/>
  <c r="J30" i="9"/>
  <c r="K30" i="9"/>
  <c r="J8" i="1" s="1"/>
  <c r="M30" i="9"/>
  <c r="N30" i="9"/>
  <c r="C21" i="1" s="1"/>
  <c r="O30" i="9"/>
  <c r="G31" i="9"/>
  <c r="L31" i="9"/>
  <c r="G32" i="9"/>
  <c r="L32" i="9"/>
  <c r="G33" i="9"/>
  <c r="L33" i="9"/>
  <c r="G34" i="9"/>
  <c r="L34" i="9"/>
  <c r="G35" i="9"/>
  <c r="L35" i="9"/>
  <c r="G36" i="9"/>
  <c r="L36" i="9"/>
  <c r="C37" i="9"/>
  <c r="D37" i="9"/>
  <c r="C9" i="1" s="1"/>
  <c r="E37" i="9"/>
  <c r="D9" i="1" s="1"/>
  <c r="F37" i="9"/>
  <c r="E9" i="1" s="1"/>
  <c r="H37" i="9"/>
  <c r="I37" i="9"/>
  <c r="L37" i="9" s="1"/>
  <c r="J37" i="9"/>
  <c r="I9" i="1" s="1"/>
  <c r="K37" i="9"/>
  <c r="M37" i="9"/>
  <c r="N37" i="9"/>
  <c r="O37" i="9"/>
  <c r="D22" i="1" s="1"/>
  <c r="G38" i="9"/>
  <c r="L38" i="9"/>
  <c r="G39" i="9"/>
  <c r="L39" i="9"/>
  <c r="G40" i="9"/>
  <c r="L40" i="9"/>
  <c r="G41" i="9"/>
  <c r="L41" i="9"/>
  <c r="G42" i="9"/>
  <c r="L42" i="9"/>
  <c r="G43" i="9"/>
  <c r="L43" i="9"/>
  <c r="G44" i="9"/>
  <c r="L44" i="9"/>
  <c r="G45" i="9"/>
  <c r="L45" i="9"/>
  <c r="C46" i="9"/>
  <c r="D46" i="9"/>
  <c r="E46" i="9"/>
  <c r="F46" i="9"/>
  <c r="H46" i="9"/>
  <c r="G10" i="1" s="1"/>
  <c r="I46" i="9"/>
  <c r="J46" i="9"/>
  <c r="K46" i="9"/>
  <c r="M46" i="9"/>
  <c r="B23" i="1" s="1"/>
  <c r="N46" i="9"/>
  <c r="O46" i="9"/>
  <c r="D23" i="1" s="1"/>
  <c r="G47" i="9"/>
  <c r="L47" i="9"/>
  <c r="G48" i="9"/>
  <c r="L48" i="9"/>
  <c r="G49" i="9"/>
  <c r="L49" i="9"/>
  <c r="G50" i="9"/>
  <c r="L50" i="9"/>
  <c r="G51" i="9"/>
  <c r="L51" i="9"/>
  <c r="G52" i="9"/>
  <c r="L52" i="9"/>
  <c r="G53" i="9"/>
  <c r="L53" i="9"/>
  <c r="G54" i="9"/>
  <c r="L54" i="9"/>
  <c r="C55" i="9"/>
  <c r="B11" i="1" s="1"/>
  <c r="D55" i="9"/>
  <c r="E55" i="9"/>
  <c r="D11" i="1" s="1"/>
  <c r="F55" i="9"/>
  <c r="H55" i="9"/>
  <c r="G11" i="1" s="1"/>
  <c r="I55" i="9"/>
  <c r="H11" i="1" s="1"/>
  <c r="J55" i="9"/>
  <c r="K55" i="9"/>
  <c r="J11" i="1" s="1"/>
  <c r="M55" i="9"/>
  <c r="B24" i="1" s="1"/>
  <c r="N55" i="9"/>
  <c r="O55" i="9"/>
  <c r="G56" i="9"/>
  <c r="L56" i="9"/>
  <c r="G57" i="9"/>
  <c r="L57" i="9"/>
  <c r="G58" i="9"/>
  <c r="L58" i="9"/>
  <c r="G59" i="9"/>
  <c r="L59" i="9"/>
  <c r="G60" i="9"/>
  <c r="L60" i="9"/>
  <c r="G61" i="9"/>
  <c r="L61" i="9"/>
  <c r="C62" i="9"/>
  <c r="B12" i="1" s="1"/>
  <c r="D62" i="9"/>
  <c r="E62" i="9"/>
  <c r="F62" i="9"/>
  <c r="E12" i="1" s="1"/>
  <c r="H62" i="9"/>
  <c r="I62" i="9"/>
  <c r="H12" i="1" s="1"/>
  <c r="J62" i="9"/>
  <c r="I12" i="1" s="1"/>
  <c r="K62" i="9"/>
  <c r="M62" i="9"/>
  <c r="N62" i="9"/>
  <c r="O62" i="9"/>
  <c r="D25" i="1" s="1"/>
  <c r="G63" i="9"/>
  <c r="L63" i="9"/>
  <c r="G64" i="9"/>
  <c r="L64" i="9"/>
  <c r="G65" i="9"/>
  <c r="L65" i="9"/>
  <c r="G66" i="9"/>
  <c r="L66" i="9"/>
  <c r="G67" i="9"/>
  <c r="L67" i="9"/>
  <c r="G68" i="9"/>
  <c r="L68" i="9"/>
  <c r="G69" i="9"/>
  <c r="L69" i="9"/>
  <c r="G70" i="9"/>
  <c r="L70" i="9"/>
  <c r="G71" i="9"/>
  <c r="L71" i="9"/>
  <c r="E72" i="9"/>
  <c r="K9" i="6"/>
  <c r="K11" i="6"/>
  <c r="K12" i="6"/>
  <c r="K13" i="6"/>
  <c r="K14" i="6"/>
  <c r="K23" i="6"/>
  <c r="K24" i="6"/>
  <c r="K25" i="6"/>
  <c r="K26" i="6"/>
  <c r="K11" i="5"/>
  <c r="K12" i="5"/>
  <c r="K13" i="5"/>
  <c r="K14" i="5"/>
  <c r="K23" i="5"/>
  <c r="K24" i="5"/>
  <c r="K25" i="5"/>
  <c r="K26" i="5"/>
  <c r="AA10" i="4"/>
  <c r="AA17" i="4"/>
  <c r="AA22" i="4"/>
  <c r="Z3" i="4"/>
  <c r="Z4" i="4"/>
  <c r="AA4" i="4" s="1"/>
  <c r="Z5" i="4"/>
  <c r="Z6" i="4"/>
  <c r="AA6" i="4" s="1"/>
  <c r="Z7" i="4"/>
  <c r="AA7" i="4" s="1"/>
  <c r="Z8" i="4"/>
  <c r="AA8" i="4" s="1"/>
  <c r="Z9" i="4"/>
  <c r="AA9" i="4" s="1"/>
  <c r="Z10" i="4"/>
  <c r="Z11" i="4"/>
  <c r="AA11" i="4" s="1"/>
  <c r="Z12" i="4"/>
  <c r="AA12" i="4" s="1"/>
  <c r="Z13" i="4"/>
  <c r="AA13" i="4" s="1"/>
  <c r="Z14" i="4"/>
  <c r="AA14" i="4" s="1"/>
  <c r="Z15" i="4"/>
  <c r="AA15" i="4" s="1"/>
  <c r="Z16" i="4"/>
  <c r="AA16" i="4" s="1"/>
  <c r="Z17" i="4"/>
  <c r="Z18" i="4"/>
  <c r="AA18" i="4" s="1"/>
  <c r="Z19" i="4"/>
  <c r="AA19" i="4" s="1"/>
  <c r="Z20" i="4"/>
  <c r="AA20" i="4" s="1"/>
  <c r="Z21" i="4"/>
  <c r="AA21" i="4" s="1"/>
  <c r="Z22" i="4"/>
  <c r="Z23" i="4"/>
  <c r="AA23" i="4" s="1"/>
  <c r="Z24" i="4"/>
  <c r="AA24" i="4" s="1"/>
  <c r="Z25" i="4"/>
  <c r="AA25" i="4" s="1"/>
  <c r="Z26" i="4"/>
  <c r="AA26" i="4" s="1"/>
  <c r="W70" i="8"/>
  <c r="L57" i="1" s="1"/>
  <c r="X70" i="8"/>
  <c r="X80" i="8" s="1"/>
  <c r="Y70" i="8"/>
  <c r="Z70" i="8"/>
  <c r="AB8" i="8"/>
  <c r="AB9" i="8"/>
  <c r="AB10" i="8"/>
  <c r="AB11" i="8"/>
  <c r="AB12" i="8"/>
  <c r="AB13" i="8"/>
  <c r="AB14" i="8"/>
  <c r="AB15" i="8"/>
  <c r="AB17" i="8"/>
  <c r="AB18" i="8"/>
  <c r="AB19" i="8"/>
  <c r="AB20" i="8"/>
  <c r="AB21" i="8"/>
  <c r="AB22" i="8"/>
  <c r="AB23" i="8"/>
  <c r="AB24" i="8"/>
  <c r="AB25" i="8"/>
  <c r="AB26" i="8"/>
  <c r="AB27" i="8"/>
  <c r="AB28" i="8"/>
  <c r="AB29" i="8"/>
  <c r="AB30" i="8"/>
  <c r="AB31" i="8"/>
  <c r="AB32" i="8"/>
  <c r="AB33" i="8"/>
  <c r="AB34" i="8"/>
  <c r="AB35" i="8"/>
  <c r="AB36" i="8"/>
  <c r="AB37" i="8"/>
  <c r="AB38" i="8"/>
  <c r="AB39" i="8"/>
  <c r="AB40" i="8"/>
  <c r="AB41" i="8"/>
  <c r="AB42" i="8"/>
  <c r="AB43" i="8"/>
  <c r="AB44" i="8"/>
  <c r="AB45" i="8"/>
  <c r="AB48" i="8"/>
  <c r="AB49" i="8"/>
  <c r="AB50" i="8"/>
  <c r="AB51" i="8"/>
  <c r="AB52" i="8"/>
  <c r="AB53" i="8"/>
  <c r="AB54" i="8"/>
  <c r="AB55" i="8"/>
  <c r="AB56" i="8"/>
  <c r="AB57" i="8"/>
  <c r="AB58" i="8"/>
  <c r="AB59" i="8"/>
  <c r="AB60" i="8"/>
  <c r="AB61" i="8"/>
  <c r="AB62" i="8"/>
  <c r="AB63" i="8"/>
  <c r="AB64" i="8"/>
  <c r="AB65" i="8"/>
  <c r="AB66" i="8"/>
  <c r="AB67" i="8"/>
  <c r="AB68" i="8"/>
  <c r="AB69" i="8"/>
  <c r="AB73" i="8"/>
  <c r="AB74" i="8"/>
  <c r="AB75" i="8"/>
  <c r="AB76" i="8"/>
  <c r="AB77" i="8"/>
  <c r="AB78" i="8"/>
  <c r="AB79" i="8"/>
  <c r="B34" i="1"/>
  <c r="C34" i="1"/>
  <c r="D34" i="1"/>
  <c r="E34" i="1"/>
  <c r="F34" i="1"/>
  <c r="G34" i="1"/>
  <c r="H34" i="1"/>
  <c r="I34" i="1"/>
  <c r="B49" i="1"/>
  <c r="C49" i="1"/>
  <c r="D49" i="1"/>
  <c r="E49" i="1"/>
  <c r="F49" i="1"/>
  <c r="G49" i="1"/>
  <c r="H49" i="1"/>
  <c r="I49" i="1"/>
  <c r="J49" i="1"/>
  <c r="K49" i="1"/>
  <c r="L49" i="1"/>
  <c r="M49" i="1"/>
  <c r="N49" i="1"/>
  <c r="O49" i="1"/>
  <c r="P49" i="1"/>
  <c r="B35" i="1"/>
  <c r="C35" i="1"/>
  <c r="D35" i="1"/>
  <c r="E35" i="1"/>
  <c r="F35" i="1"/>
  <c r="G35" i="1"/>
  <c r="H35" i="1"/>
  <c r="I35" i="1"/>
  <c r="J35" i="1"/>
  <c r="K35" i="1"/>
  <c r="B50" i="1"/>
  <c r="C50" i="1"/>
  <c r="D50" i="1"/>
  <c r="E50" i="1"/>
  <c r="F50" i="1"/>
  <c r="G50" i="1"/>
  <c r="H50" i="1"/>
  <c r="I50" i="1"/>
  <c r="J50" i="1"/>
  <c r="K50" i="1"/>
  <c r="L50" i="1"/>
  <c r="M50" i="1"/>
  <c r="N50" i="1"/>
  <c r="O50" i="1"/>
  <c r="P50" i="1"/>
  <c r="Q50" i="1"/>
  <c r="B36" i="1"/>
  <c r="C36" i="1"/>
  <c r="D36" i="1"/>
  <c r="E36" i="1"/>
  <c r="F36" i="1"/>
  <c r="G36" i="1"/>
  <c r="H36" i="1"/>
  <c r="I36" i="1"/>
  <c r="J36" i="1"/>
  <c r="K36" i="1"/>
  <c r="B51" i="1"/>
  <c r="C51" i="1"/>
  <c r="D51" i="1"/>
  <c r="E51" i="1"/>
  <c r="F51" i="1"/>
  <c r="G51" i="1"/>
  <c r="H51" i="1"/>
  <c r="I51" i="1"/>
  <c r="J51" i="1"/>
  <c r="K51" i="1"/>
  <c r="L51" i="1"/>
  <c r="M51" i="1"/>
  <c r="N51" i="1"/>
  <c r="O51" i="1"/>
  <c r="P51" i="1"/>
  <c r="Q51" i="1"/>
  <c r="B37" i="1"/>
  <c r="C37" i="1"/>
  <c r="D37" i="1"/>
  <c r="E37" i="1"/>
  <c r="F37" i="1"/>
  <c r="G37" i="1"/>
  <c r="H37" i="1"/>
  <c r="I37" i="1"/>
  <c r="J37" i="1"/>
  <c r="K37" i="1"/>
  <c r="B52" i="1"/>
  <c r="C52" i="1"/>
  <c r="D52" i="1"/>
  <c r="E52" i="1"/>
  <c r="F52" i="1"/>
  <c r="G52" i="1"/>
  <c r="H52" i="1"/>
  <c r="I52" i="1"/>
  <c r="J52" i="1"/>
  <c r="K52" i="1"/>
  <c r="L52" i="1"/>
  <c r="M52" i="1"/>
  <c r="N52" i="1"/>
  <c r="O52" i="1"/>
  <c r="P52" i="1"/>
  <c r="Q52" i="1"/>
  <c r="B38" i="1"/>
  <c r="C38" i="1"/>
  <c r="D38" i="1"/>
  <c r="E38" i="1"/>
  <c r="F38" i="1"/>
  <c r="G38" i="1"/>
  <c r="H38" i="1"/>
  <c r="I38" i="1"/>
  <c r="J38" i="1"/>
  <c r="K38" i="1"/>
  <c r="B53" i="1"/>
  <c r="C53" i="1"/>
  <c r="D53" i="1"/>
  <c r="E53" i="1"/>
  <c r="F53" i="1"/>
  <c r="G53" i="1"/>
  <c r="H53" i="1"/>
  <c r="I53" i="1"/>
  <c r="J53" i="1"/>
  <c r="K53" i="1"/>
  <c r="L53" i="1"/>
  <c r="M53" i="1"/>
  <c r="N53" i="1"/>
  <c r="O53" i="1"/>
  <c r="P53" i="1"/>
  <c r="Q53" i="1"/>
  <c r="B39" i="1"/>
  <c r="C39" i="1"/>
  <c r="D39" i="1"/>
  <c r="E39" i="1"/>
  <c r="F39" i="1"/>
  <c r="G39" i="1"/>
  <c r="H39" i="1"/>
  <c r="I39" i="1"/>
  <c r="B54" i="1"/>
  <c r="C54" i="1"/>
  <c r="D54" i="1"/>
  <c r="E54" i="1"/>
  <c r="F54" i="1"/>
  <c r="G54" i="1"/>
  <c r="H54" i="1"/>
  <c r="I54" i="1"/>
  <c r="J54" i="1"/>
  <c r="K54" i="1"/>
  <c r="L54" i="1"/>
  <c r="M54" i="1"/>
  <c r="N54" i="1"/>
  <c r="O54" i="1"/>
  <c r="P54" i="1"/>
  <c r="B40" i="1"/>
  <c r="C40" i="1"/>
  <c r="D40" i="1"/>
  <c r="E40" i="1"/>
  <c r="F40" i="1"/>
  <c r="G40" i="1"/>
  <c r="H40" i="1"/>
  <c r="I40" i="1"/>
  <c r="J40" i="1"/>
  <c r="K40" i="1"/>
  <c r="B55" i="1"/>
  <c r="C55" i="1"/>
  <c r="D55" i="1"/>
  <c r="E55" i="1"/>
  <c r="F55" i="1"/>
  <c r="G55" i="1"/>
  <c r="H55" i="1"/>
  <c r="I55" i="1"/>
  <c r="J55" i="1"/>
  <c r="K55" i="1"/>
  <c r="L55" i="1"/>
  <c r="M55" i="1"/>
  <c r="N55" i="1"/>
  <c r="O55" i="1"/>
  <c r="P55" i="1"/>
  <c r="Q55" i="1"/>
  <c r="B41" i="1"/>
  <c r="C41" i="1"/>
  <c r="D41" i="1"/>
  <c r="E41" i="1"/>
  <c r="F41" i="1"/>
  <c r="G41" i="1"/>
  <c r="H41" i="1"/>
  <c r="I41" i="1"/>
  <c r="J41" i="1"/>
  <c r="K41" i="1"/>
  <c r="B56" i="1"/>
  <c r="C56" i="1"/>
  <c r="D56" i="1"/>
  <c r="E56" i="1"/>
  <c r="F56" i="1"/>
  <c r="G56" i="1"/>
  <c r="H56" i="1"/>
  <c r="I56" i="1"/>
  <c r="J56" i="1"/>
  <c r="K56" i="1"/>
  <c r="L56" i="1"/>
  <c r="M56" i="1"/>
  <c r="N56" i="1"/>
  <c r="O56" i="1"/>
  <c r="P56" i="1"/>
  <c r="Q56" i="1"/>
  <c r="B42" i="1"/>
  <c r="C42" i="1"/>
  <c r="D42" i="1"/>
  <c r="E42" i="1"/>
  <c r="F42" i="1"/>
  <c r="G42" i="1"/>
  <c r="H42" i="1"/>
  <c r="I42" i="1"/>
  <c r="J42" i="1"/>
  <c r="K42" i="1"/>
  <c r="B57" i="1"/>
  <c r="C57" i="1"/>
  <c r="D57" i="1"/>
  <c r="E57" i="1"/>
  <c r="F57" i="1"/>
  <c r="G57" i="1"/>
  <c r="H57" i="1"/>
  <c r="I57" i="1"/>
  <c r="J57" i="1"/>
  <c r="K57" i="1"/>
  <c r="M57" i="1"/>
  <c r="M58" i="1" s="1"/>
  <c r="N57" i="1"/>
  <c r="O57" i="1"/>
  <c r="O58" i="1" s="1"/>
  <c r="B33" i="1"/>
  <c r="C33" i="1"/>
  <c r="D33" i="1"/>
  <c r="E33" i="1"/>
  <c r="F33" i="1"/>
  <c r="F43" i="1"/>
  <c r="G33" i="1"/>
  <c r="H33" i="1"/>
  <c r="I33" i="1"/>
  <c r="B48" i="1"/>
  <c r="C48" i="1"/>
  <c r="D48" i="1"/>
  <c r="E48" i="1"/>
  <c r="F48" i="1"/>
  <c r="F58" i="1"/>
  <c r="G48" i="1"/>
  <c r="H48" i="1"/>
  <c r="I48" i="1"/>
  <c r="J48" i="1"/>
  <c r="K48" i="1"/>
  <c r="K58" i="1"/>
  <c r="L48" i="1"/>
  <c r="M48" i="1"/>
  <c r="N48" i="1"/>
  <c r="O48" i="1"/>
  <c r="P48" i="1"/>
  <c r="B6" i="1"/>
  <c r="E6" i="1"/>
  <c r="G6" i="1"/>
  <c r="H6" i="1"/>
  <c r="J6" i="1"/>
  <c r="B19" i="1"/>
  <c r="C19" i="1"/>
  <c r="I19" i="1"/>
  <c r="B7" i="1"/>
  <c r="E7" i="1"/>
  <c r="H7" i="1"/>
  <c r="J7" i="1"/>
  <c r="B8" i="1"/>
  <c r="C8" i="1"/>
  <c r="E8" i="1"/>
  <c r="H8" i="1"/>
  <c r="I8" i="1"/>
  <c r="B21" i="1"/>
  <c r="D21" i="1"/>
  <c r="B9" i="1"/>
  <c r="G9" i="1"/>
  <c r="H9" i="1"/>
  <c r="J9" i="1"/>
  <c r="B22" i="1"/>
  <c r="C22" i="1"/>
  <c r="B10" i="1"/>
  <c r="C10" i="1"/>
  <c r="E10" i="1"/>
  <c r="H10" i="1"/>
  <c r="I10" i="1"/>
  <c r="J10" i="1"/>
  <c r="C23" i="1"/>
  <c r="C11" i="1"/>
  <c r="E11" i="1"/>
  <c r="I11" i="1"/>
  <c r="C24" i="1"/>
  <c r="D24" i="1"/>
  <c r="C12" i="1"/>
  <c r="D12" i="1"/>
  <c r="G12" i="1"/>
  <c r="J12" i="1"/>
  <c r="B25" i="1"/>
  <c r="C25" i="1"/>
  <c r="B5" i="1"/>
  <c r="D5" i="1"/>
  <c r="G5" i="1"/>
  <c r="H5" i="1"/>
  <c r="I5" i="1"/>
  <c r="J5" i="1"/>
  <c r="B18" i="1"/>
  <c r="D18" i="1"/>
  <c r="C7" i="3"/>
  <c r="D7" i="3"/>
  <c r="E7" i="3"/>
  <c r="F7" i="3"/>
  <c r="G7" i="3"/>
  <c r="H5" i="3"/>
  <c r="H3" i="3"/>
  <c r="H4" i="3"/>
  <c r="H6" i="3"/>
  <c r="P6" i="9"/>
  <c r="P16" i="9"/>
  <c r="P24" i="9"/>
  <c r="E20" i="1" s="1"/>
  <c r="P30" i="9"/>
  <c r="E21" i="1" s="1"/>
  <c r="P37" i="9"/>
  <c r="E22" i="1" s="1"/>
  <c r="P46" i="9"/>
  <c r="E23" i="1" s="1"/>
  <c r="P55" i="9"/>
  <c r="E24" i="1" s="1"/>
  <c r="P62" i="9"/>
  <c r="E25" i="1" s="1"/>
  <c r="Q55" i="9"/>
  <c r="R6" i="9"/>
  <c r="G18" i="1" s="1"/>
  <c r="R16" i="9"/>
  <c r="R24" i="9"/>
  <c r="G20" i="1" s="1"/>
  <c r="R30" i="9"/>
  <c r="G21" i="1" s="1"/>
  <c r="R37" i="9"/>
  <c r="G22" i="1" s="1"/>
  <c r="R46" i="9"/>
  <c r="G23" i="1" s="1"/>
  <c r="R55" i="9"/>
  <c r="R62" i="9"/>
  <c r="G25" i="1" s="1"/>
  <c r="S6" i="9"/>
  <c r="H18" i="1" s="1"/>
  <c r="S16" i="9"/>
  <c r="H19" i="1" s="1"/>
  <c r="S24" i="9"/>
  <c r="H20" i="1" s="1"/>
  <c r="S30" i="9"/>
  <c r="H21" i="1" s="1"/>
  <c r="S37" i="9"/>
  <c r="H22" i="1" s="1"/>
  <c r="S46" i="9"/>
  <c r="H23" i="1" s="1"/>
  <c r="S55" i="9"/>
  <c r="H24" i="1" s="1"/>
  <c r="S62" i="9"/>
  <c r="H25" i="1" s="1"/>
  <c r="T6" i="9"/>
  <c r="I18" i="1" s="1"/>
  <c r="T16" i="9"/>
  <c r="T24" i="9"/>
  <c r="I20" i="1" s="1"/>
  <c r="T30" i="9"/>
  <c r="I21" i="1" s="1"/>
  <c r="T37" i="9"/>
  <c r="T46" i="9"/>
  <c r="I23" i="1" s="1"/>
  <c r="T55" i="9"/>
  <c r="I24" i="1" s="1"/>
  <c r="T62" i="9"/>
  <c r="I25" i="1" s="1"/>
  <c r="U6" i="9"/>
  <c r="J18" i="1" s="1"/>
  <c r="U16" i="9"/>
  <c r="J19" i="1" s="1"/>
  <c r="U24" i="9"/>
  <c r="J20" i="1" s="1"/>
  <c r="U30" i="9"/>
  <c r="V30" i="9" s="1"/>
  <c r="U37" i="9"/>
  <c r="J22" i="1" s="1"/>
  <c r="U46" i="9"/>
  <c r="J23" i="1" s="1"/>
  <c r="U55" i="9"/>
  <c r="J24" i="1" s="1"/>
  <c r="U62" i="9"/>
  <c r="J25" i="1" s="1"/>
  <c r="W6" i="9"/>
  <c r="L18" i="1" s="1"/>
  <c r="W16" i="9"/>
  <c r="W24" i="9"/>
  <c r="L20" i="1" s="1"/>
  <c r="W30" i="9"/>
  <c r="L21" i="1" s="1"/>
  <c r="W37" i="9"/>
  <c r="L22" i="1" s="1"/>
  <c r="W46" i="9"/>
  <c r="L23" i="1" s="1"/>
  <c r="W55" i="9"/>
  <c r="L24" i="1" s="1"/>
  <c r="W62" i="9"/>
  <c r="L25" i="1" s="1"/>
  <c r="X6" i="9"/>
  <c r="X16" i="9"/>
  <c r="M19" i="1" s="1"/>
  <c r="X24" i="9"/>
  <c r="X30" i="9"/>
  <c r="M21" i="1" s="1"/>
  <c r="X37" i="9"/>
  <c r="M22" i="1" s="1"/>
  <c r="X46" i="9"/>
  <c r="M23" i="1" s="1"/>
  <c r="X55" i="9"/>
  <c r="M24" i="1" s="1"/>
  <c r="X62" i="9"/>
  <c r="M25" i="1" s="1"/>
  <c r="Y6" i="9"/>
  <c r="N18" i="1" s="1"/>
  <c r="Y16" i="9"/>
  <c r="Y24" i="9"/>
  <c r="N20" i="1" s="1"/>
  <c r="Y30" i="9"/>
  <c r="N21" i="1" s="1"/>
  <c r="Y37" i="9"/>
  <c r="N22" i="1" s="1"/>
  <c r="Y46" i="9"/>
  <c r="N23" i="1" s="1"/>
  <c r="Y55" i="9"/>
  <c r="N24" i="1" s="1"/>
  <c r="Y62" i="9"/>
  <c r="N25" i="1" s="1"/>
  <c r="Z6" i="9"/>
  <c r="O18" i="1" s="1"/>
  <c r="Z16" i="9"/>
  <c r="Z24" i="9"/>
  <c r="O20" i="1" s="1"/>
  <c r="Z30" i="9"/>
  <c r="O21" i="1" s="1"/>
  <c r="Z37" i="9"/>
  <c r="O22" i="1" s="1"/>
  <c r="Z46" i="9"/>
  <c r="O23" i="1" s="1"/>
  <c r="Z55" i="9"/>
  <c r="AA55" i="9" s="1"/>
  <c r="Z62" i="9"/>
  <c r="O25" i="1" s="1"/>
  <c r="AA6" i="9"/>
  <c r="C46" i="8"/>
  <c r="D46" i="8"/>
  <c r="E46" i="8"/>
  <c r="F46" i="8"/>
  <c r="H46" i="8"/>
  <c r="I46" i="8"/>
  <c r="J46" i="8"/>
  <c r="K46" i="8"/>
  <c r="J39" i="1" s="1"/>
  <c r="K39" i="1" s="1"/>
  <c r="Q54" i="1" s="1"/>
  <c r="M46" i="8"/>
  <c r="N46" i="8"/>
  <c r="O46" i="8"/>
  <c r="P46" i="8"/>
  <c r="R46" i="8"/>
  <c r="S46" i="8"/>
  <c r="T46" i="8"/>
  <c r="U46" i="8"/>
  <c r="W46" i="8"/>
  <c r="X46" i="8"/>
  <c r="Y46" i="8"/>
  <c r="Z46" i="8"/>
  <c r="H10" i="3"/>
  <c r="H11" i="3"/>
  <c r="J5" i="7"/>
  <c r="Q6" i="7"/>
  <c r="Q7" i="7"/>
  <c r="Q8" i="7"/>
  <c r="Q9" i="7"/>
  <c r="Q10" i="7"/>
  <c r="Q11" i="7"/>
  <c r="Q12" i="7"/>
  <c r="R12" i="7"/>
  <c r="S12" i="7"/>
  <c r="Q13" i="7"/>
  <c r="Q14" i="7"/>
  <c r="Q15" i="7"/>
  <c r="Q16" i="7"/>
  <c r="Q17" i="7"/>
  <c r="Q18" i="7"/>
  <c r="Q19" i="7"/>
  <c r="Q20" i="7"/>
  <c r="Q21" i="7"/>
  <c r="Q22" i="7"/>
  <c r="Q23" i="7"/>
  <c r="Q24" i="7"/>
  <c r="Q25" i="7"/>
  <c r="Q26" i="7"/>
  <c r="Q27" i="7"/>
  <c r="Q28" i="7"/>
  <c r="R28" i="7"/>
  <c r="S28" i="7"/>
  <c r="Q29" i="7"/>
  <c r="Q30" i="7"/>
  <c r="Q31" i="7"/>
  <c r="Q32" i="7"/>
  <c r="Q33" i="7"/>
  <c r="Q34" i="7"/>
  <c r="Q35" i="7"/>
  <c r="Q36" i="7"/>
  <c r="R36" i="7"/>
  <c r="S36" i="7"/>
  <c r="Q37" i="7"/>
  <c r="Q38" i="7"/>
  <c r="Q39" i="7"/>
  <c r="Q40" i="7"/>
  <c r="Q41" i="7"/>
  <c r="Q42" i="7"/>
  <c r="Q43" i="7"/>
  <c r="Q44" i="7"/>
  <c r="R44" i="7"/>
  <c r="S44" i="7"/>
  <c r="Q45" i="7"/>
  <c r="Q46" i="7"/>
  <c r="Q47" i="7"/>
  <c r="Q48" i="7"/>
  <c r="Q49" i="7"/>
  <c r="Q50" i="7"/>
  <c r="Q51" i="7"/>
  <c r="Q52" i="7"/>
  <c r="R52" i="7"/>
  <c r="S52" i="7"/>
  <c r="Q53" i="7"/>
  <c r="Q54" i="7"/>
  <c r="Q55" i="7"/>
  <c r="Q56" i="7"/>
  <c r="Q57" i="7"/>
  <c r="Q58" i="7"/>
  <c r="Q59" i="7"/>
  <c r="Q60" i="7"/>
  <c r="R60" i="7"/>
  <c r="S60" i="7"/>
  <c r="Q61" i="7"/>
  <c r="Q62" i="7"/>
  <c r="Q63" i="7"/>
  <c r="Q64" i="7"/>
  <c r="Q65" i="7"/>
  <c r="Q66" i="7"/>
  <c r="Q67" i="7"/>
  <c r="Q68" i="7"/>
  <c r="R68" i="7"/>
  <c r="S68" i="7"/>
  <c r="Q69" i="7"/>
  <c r="Q70" i="7"/>
  <c r="Q71" i="7"/>
  <c r="Q72" i="7"/>
  <c r="Q73" i="7"/>
  <c r="Q74" i="7"/>
  <c r="Q75" i="7"/>
  <c r="Q76" i="7"/>
  <c r="R76" i="7"/>
  <c r="S76" i="7"/>
  <c r="Q77" i="7"/>
  <c r="Q78" i="7"/>
  <c r="Q79" i="7"/>
  <c r="Q80" i="7"/>
  <c r="Q81" i="7"/>
  <c r="Q82" i="7"/>
  <c r="Q83" i="7"/>
  <c r="Q84" i="7"/>
  <c r="R84" i="7"/>
  <c r="S84" i="7"/>
  <c r="Q85" i="7"/>
  <c r="Q86" i="7"/>
  <c r="Q87" i="7"/>
  <c r="Q88" i="7"/>
  <c r="Q89" i="7"/>
  <c r="P5" i="7"/>
  <c r="AA19" i="9"/>
  <c r="V19" i="9"/>
  <c r="Q19" i="9"/>
  <c r="W30" i="8"/>
  <c r="E30" i="8"/>
  <c r="J30" i="8"/>
  <c r="Z54" i="8"/>
  <c r="Y54" i="8"/>
  <c r="X54" i="8"/>
  <c r="W54" i="8"/>
  <c r="U54" i="8"/>
  <c r="T54" i="8"/>
  <c r="S54" i="8"/>
  <c r="R54" i="8"/>
  <c r="P54" i="8"/>
  <c r="O54" i="8"/>
  <c r="N54" i="8"/>
  <c r="M54" i="8"/>
  <c r="K54" i="8"/>
  <c r="J54" i="8"/>
  <c r="I54" i="8"/>
  <c r="H54" i="8"/>
  <c r="F54" i="8"/>
  <c r="E54" i="8"/>
  <c r="D54" i="8"/>
  <c r="C54" i="8"/>
  <c r="AA48" i="8"/>
  <c r="AA49" i="8"/>
  <c r="AA50" i="8"/>
  <c r="AA51" i="8"/>
  <c r="AA52" i="8"/>
  <c r="AA53" i="8"/>
  <c r="AA55" i="8"/>
  <c r="AA56" i="8"/>
  <c r="AA57" i="8"/>
  <c r="AA58" i="8"/>
  <c r="AA59" i="8"/>
  <c r="AA60" i="8"/>
  <c r="V48" i="8"/>
  <c r="V49" i="8"/>
  <c r="V50" i="8"/>
  <c r="V51" i="8"/>
  <c r="V52" i="8"/>
  <c r="V53" i="8"/>
  <c r="V55" i="8"/>
  <c r="V56" i="8"/>
  <c r="V57" i="8"/>
  <c r="V58" i="8"/>
  <c r="V59" i="8"/>
  <c r="Q59" i="8"/>
  <c r="L59" i="8"/>
  <c r="G59" i="8"/>
  <c r="V60" i="8"/>
  <c r="Q48" i="8"/>
  <c r="Q49" i="8"/>
  <c r="Q50" i="8"/>
  <c r="Q51" i="8"/>
  <c r="Q52" i="8"/>
  <c r="Q53" i="8"/>
  <c r="Q55" i="8"/>
  <c r="Q56" i="8"/>
  <c r="Q57" i="8"/>
  <c r="Q58" i="8"/>
  <c r="Q60" i="8"/>
  <c r="L48" i="8"/>
  <c r="L49" i="8"/>
  <c r="L50" i="8"/>
  <c r="L51" i="8"/>
  <c r="L52" i="8"/>
  <c r="L53" i="8"/>
  <c r="L55" i="8"/>
  <c r="L56" i="8"/>
  <c r="L57" i="8"/>
  <c r="L58" i="8"/>
  <c r="L60" i="8"/>
  <c r="G48" i="8"/>
  <c r="G49" i="8"/>
  <c r="G50" i="8"/>
  <c r="G51" i="8"/>
  <c r="G52" i="8"/>
  <c r="G53" i="8"/>
  <c r="G55" i="8"/>
  <c r="G56" i="8"/>
  <c r="G57" i="8"/>
  <c r="G58" i="8"/>
  <c r="G60" i="8"/>
  <c r="AA71" i="9"/>
  <c r="V71" i="9"/>
  <c r="Q71" i="9"/>
  <c r="AA70" i="9"/>
  <c r="V70" i="9"/>
  <c r="Q70" i="9"/>
  <c r="AA69" i="9"/>
  <c r="V69" i="9"/>
  <c r="Q69" i="9"/>
  <c r="AA68" i="9"/>
  <c r="V68" i="9"/>
  <c r="Q68" i="9"/>
  <c r="AA67" i="9"/>
  <c r="V67" i="9"/>
  <c r="Q67" i="9"/>
  <c r="AA66" i="9"/>
  <c r="V66" i="9"/>
  <c r="Q66" i="9"/>
  <c r="AA65" i="9"/>
  <c r="V65" i="9"/>
  <c r="Q65" i="9"/>
  <c r="AA64" i="9"/>
  <c r="V64" i="9"/>
  <c r="Q64" i="9"/>
  <c r="AA63" i="9"/>
  <c r="V63" i="9"/>
  <c r="Q63" i="9"/>
  <c r="AA61" i="9"/>
  <c r="V61" i="9"/>
  <c r="Q61" i="9"/>
  <c r="AA60" i="9"/>
  <c r="V60" i="9"/>
  <c r="Q60" i="9"/>
  <c r="AA59" i="9"/>
  <c r="V59" i="9"/>
  <c r="Q59" i="9"/>
  <c r="AA58" i="9"/>
  <c r="V58" i="9"/>
  <c r="Q58" i="9"/>
  <c r="AA57" i="9"/>
  <c r="V57" i="9"/>
  <c r="Q57" i="9"/>
  <c r="AA56" i="9"/>
  <c r="V56" i="9"/>
  <c r="Q56" i="9"/>
  <c r="AA54" i="9"/>
  <c r="V54" i="9"/>
  <c r="Q54" i="9"/>
  <c r="AA53" i="9"/>
  <c r="AB53" i="9" s="1"/>
  <c r="V53" i="9"/>
  <c r="Q53" i="9"/>
  <c r="AA52" i="9"/>
  <c r="V52" i="9"/>
  <c r="Q52" i="9"/>
  <c r="AA51" i="9"/>
  <c r="V51" i="9"/>
  <c r="Q51" i="9"/>
  <c r="AA50" i="9"/>
  <c r="V50" i="9"/>
  <c r="Q50" i="9"/>
  <c r="AA49" i="9"/>
  <c r="V49" i="9"/>
  <c r="Q49" i="9"/>
  <c r="AA48" i="9"/>
  <c r="V48" i="9"/>
  <c r="Q48" i="9"/>
  <c r="AA47" i="9"/>
  <c r="V47" i="9"/>
  <c r="Q47" i="9"/>
  <c r="AA45" i="9"/>
  <c r="V45" i="9"/>
  <c r="Q45" i="9"/>
  <c r="AA44" i="9"/>
  <c r="AB44" i="9" s="1"/>
  <c r="V44" i="9"/>
  <c r="Q44" i="9"/>
  <c r="AA43" i="9"/>
  <c r="V43" i="9"/>
  <c r="Q43" i="9"/>
  <c r="AA42" i="9"/>
  <c r="V42" i="9"/>
  <c r="Q42" i="9"/>
  <c r="AA41" i="9"/>
  <c r="V41" i="9"/>
  <c r="Q41" i="9"/>
  <c r="AA40" i="9"/>
  <c r="V40" i="9"/>
  <c r="Q40" i="9"/>
  <c r="AA39" i="9"/>
  <c r="V39" i="9"/>
  <c r="Q39" i="9"/>
  <c r="AA38" i="9"/>
  <c r="V38" i="9"/>
  <c r="Q38" i="9"/>
  <c r="AA36" i="9"/>
  <c r="V36" i="9"/>
  <c r="Q36" i="9"/>
  <c r="AA35" i="9"/>
  <c r="AB35" i="9" s="1"/>
  <c r="V35" i="9"/>
  <c r="Q35" i="9"/>
  <c r="AA34" i="9"/>
  <c r="V34" i="9"/>
  <c r="Q34" i="9"/>
  <c r="AA33" i="9"/>
  <c r="V33" i="9"/>
  <c r="Q33" i="9"/>
  <c r="AA32" i="9"/>
  <c r="V32" i="9"/>
  <c r="Q32" i="9"/>
  <c r="AA31" i="9"/>
  <c r="V31" i="9"/>
  <c r="Q31" i="9"/>
  <c r="AA29" i="9"/>
  <c r="V29" i="9"/>
  <c r="Q29" i="9"/>
  <c r="AA28" i="9"/>
  <c r="V28" i="9"/>
  <c r="Q28" i="9"/>
  <c r="AA27" i="9"/>
  <c r="V27" i="9"/>
  <c r="Q27" i="9"/>
  <c r="AA26" i="9"/>
  <c r="V26" i="9"/>
  <c r="Q26" i="9"/>
  <c r="AA25" i="9"/>
  <c r="V25" i="9"/>
  <c r="Q25" i="9"/>
  <c r="AA23" i="9"/>
  <c r="V23" i="9"/>
  <c r="Q23" i="9"/>
  <c r="AA22" i="9"/>
  <c r="V22" i="9"/>
  <c r="Q22" i="9"/>
  <c r="AA21" i="9"/>
  <c r="V21" i="9"/>
  <c r="Q21" i="9"/>
  <c r="AA20" i="9"/>
  <c r="V20" i="9"/>
  <c r="Q20" i="9"/>
  <c r="AA18" i="9"/>
  <c r="V18" i="9"/>
  <c r="Q18" i="9"/>
  <c r="AA17" i="9"/>
  <c r="AB17" i="9" s="1"/>
  <c r="V17" i="9"/>
  <c r="Q17" i="9"/>
  <c r="AA15" i="9"/>
  <c r="AB15" i="9" s="1"/>
  <c r="V15" i="9"/>
  <c r="Q15" i="9"/>
  <c r="AA14" i="9"/>
  <c r="V14" i="9"/>
  <c r="Q14" i="9"/>
  <c r="AA13" i="9"/>
  <c r="V13" i="9"/>
  <c r="Q13" i="9"/>
  <c r="AA12" i="9"/>
  <c r="V12" i="9"/>
  <c r="Q12" i="9"/>
  <c r="AA11" i="9"/>
  <c r="V11" i="9"/>
  <c r="Q11" i="9"/>
  <c r="AA10" i="9"/>
  <c r="V10" i="9"/>
  <c r="Q10" i="9"/>
  <c r="AA9" i="9"/>
  <c r="V9" i="9"/>
  <c r="Q9" i="9"/>
  <c r="AA8" i="9"/>
  <c r="AB8" i="9" s="1"/>
  <c r="V8" i="9"/>
  <c r="Q8" i="9"/>
  <c r="AA7" i="9"/>
  <c r="AB7" i="9" s="1"/>
  <c r="V7" i="9"/>
  <c r="Q7" i="9"/>
  <c r="C6" i="8"/>
  <c r="C16" i="8"/>
  <c r="Z6" i="8"/>
  <c r="Y6" i="8"/>
  <c r="X6" i="8"/>
  <c r="W6" i="8"/>
  <c r="U6" i="8"/>
  <c r="T6" i="8"/>
  <c r="S6" i="8"/>
  <c r="R6" i="8"/>
  <c r="P6" i="8"/>
  <c r="P16" i="8"/>
  <c r="O6" i="8"/>
  <c r="O16" i="8"/>
  <c r="N6" i="8"/>
  <c r="M6" i="8"/>
  <c r="K6" i="8"/>
  <c r="J33" i="1" s="1"/>
  <c r="J6" i="8"/>
  <c r="I6" i="8"/>
  <c r="H6" i="8"/>
  <c r="F6" i="8"/>
  <c r="E6" i="8"/>
  <c r="D6" i="8"/>
  <c r="Z17" i="8"/>
  <c r="Y17" i="8"/>
  <c r="X17" i="8"/>
  <c r="W17" i="8"/>
  <c r="U17" i="8"/>
  <c r="T17" i="8"/>
  <c r="S17" i="8"/>
  <c r="R17" i="8"/>
  <c r="P17" i="8"/>
  <c r="O17" i="8"/>
  <c r="N17" i="8"/>
  <c r="M17" i="8"/>
  <c r="K17" i="8"/>
  <c r="J17" i="8"/>
  <c r="I17" i="8"/>
  <c r="H17" i="8"/>
  <c r="F17" i="8"/>
  <c r="E17" i="8"/>
  <c r="D17" i="8"/>
  <c r="C17" i="8"/>
  <c r="Z24" i="8"/>
  <c r="Y24" i="8"/>
  <c r="X24" i="8"/>
  <c r="W24" i="8"/>
  <c r="U24" i="8"/>
  <c r="T24" i="8"/>
  <c r="S24" i="8"/>
  <c r="R24" i="8"/>
  <c r="P24" i="8"/>
  <c r="O24" i="8"/>
  <c r="N24" i="8"/>
  <c r="M24" i="8"/>
  <c r="K24" i="8"/>
  <c r="J24" i="8"/>
  <c r="I24" i="8"/>
  <c r="H24" i="8"/>
  <c r="F24" i="8"/>
  <c r="E24" i="8"/>
  <c r="D24" i="8"/>
  <c r="C24" i="8"/>
  <c r="Z30" i="8"/>
  <c r="Y30" i="8"/>
  <c r="X30" i="8"/>
  <c r="U30" i="8"/>
  <c r="T30" i="8"/>
  <c r="S30" i="8"/>
  <c r="R30" i="8"/>
  <c r="P30" i="8"/>
  <c r="O30" i="8"/>
  <c r="N30" i="8"/>
  <c r="M30" i="8"/>
  <c r="K30" i="8"/>
  <c r="I30" i="8"/>
  <c r="H30" i="8"/>
  <c r="F30" i="8"/>
  <c r="D30" i="8"/>
  <c r="C30" i="8"/>
  <c r="Z37" i="8"/>
  <c r="Y37" i="8"/>
  <c r="X37" i="8"/>
  <c r="W37" i="8"/>
  <c r="U37" i="8"/>
  <c r="T37" i="8"/>
  <c r="S37" i="8"/>
  <c r="R37" i="8"/>
  <c r="P37" i="8"/>
  <c r="O37" i="8"/>
  <c r="N37" i="8"/>
  <c r="M37" i="8"/>
  <c r="K37" i="8"/>
  <c r="J37" i="8"/>
  <c r="I37" i="8"/>
  <c r="H37" i="8"/>
  <c r="F37" i="8"/>
  <c r="E37" i="8"/>
  <c r="D37" i="8"/>
  <c r="C37" i="8"/>
  <c r="Z63" i="8"/>
  <c r="Y63" i="8"/>
  <c r="X63" i="8"/>
  <c r="W63" i="8"/>
  <c r="U63" i="8"/>
  <c r="T63" i="8"/>
  <c r="S63" i="8"/>
  <c r="R63" i="8"/>
  <c r="P63" i="8"/>
  <c r="O63" i="8"/>
  <c r="N63" i="8"/>
  <c r="M63" i="8"/>
  <c r="K63" i="8"/>
  <c r="J63" i="8"/>
  <c r="I63" i="8"/>
  <c r="H63" i="8"/>
  <c r="F63" i="8"/>
  <c r="E63" i="8"/>
  <c r="D63" i="8"/>
  <c r="C63" i="8"/>
  <c r="S70" i="8"/>
  <c r="T70" i="8"/>
  <c r="U70" i="8"/>
  <c r="N70" i="8"/>
  <c r="O70" i="8"/>
  <c r="P70" i="8"/>
  <c r="I70" i="8"/>
  <c r="J70" i="8"/>
  <c r="K70" i="8"/>
  <c r="D70" i="8"/>
  <c r="E70" i="8"/>
  <c r="F70" i="8"/>
  <c r="R70" i="8"/>
  <c r="M70" i="8"/>
  <c r="H70" i="8"/>
  <c r="L70" i="8"/>
  <c r="C70" i="8"/>
  <c r="AA9" i="8"/>
  <c r="AA10" i="8"/>
  <c r="AA11" i="8"/>
  <c r="AA12" i="8"/>
  <c r="AA13" i="8"/>
  <c r="AA14" i="8"/>
  <c r="AA15" i="8"/>
  <c r="AA18" i="8"/>
  <c r="AA19" i="8"/>
  <c r="AA20" i="8"/>
  <c r="AA21" i="8"/>
  <c r="AA22" i="8"/>
  <c r="AA23" i="8"/>
  <c r="AA25" i="8"/>
  <c r="AA26" i="8"/>
  <c r="AA27" i="8"/>
  <c r="AA28" i="8"/>
  <c r="AA29" i="8"/>
  <c r="AA31" i="8"/>
  <c r="AA32" i="8"/>
  <c r="AA33" i="8"/>
  <c r="AA34" i="8"/>
  <c r="AA35" i="8"/>
  <c r="AA36" i="8"/>
  <c r="AA38" i="8"/>
  <c r="AA39" i="8"/>
  <c r="AA40" i="8"/>
  <c r="AA41" i="8"/>
  <c r="AA42" i="8"/>
  <c r="AA43" i="8"/>
  <c r="AA44" i="8"/>
  <c r="AA45" i="8"/>
  <c r="AA47" i="8"/>
  <c r="AA61" i="8"/>
  <c r="AA62" i="8"/>
  <c r="AA64" i="8"/>
  <c r="AA65" i="8"/>
  <c r="AA66" i="8"/>
  <c r="AA67" i="8"/>
  <c r="AA68" i="8"/>
  <c r="AA69" i="8"/>
  <c r="AA71" i="8"/>
  <c r="AB71" i="8" s="1"/>
  <c r="AA72" i="8"/>
  <c r="AB72" i="8" s="1"/>
  <c r="AA73" i="8"/>
  <c r="AA74" i="8"/>
  <c r="AA75" i="8"/>
  <c r="AA76" i="8"/>
  <c r="AA77" i="8"/>
  <c r="V8" i="8"/>
  <c r="V9" i="8"/>
  <c r="V10" i="8"/>
  <c r="V11" i="8"/>
  <c r="V12" i="8"/>
  <c r="V13" i="8"/>
  <c r="V14" i="8"/>
  <c r="V15" i="8"/>
  <c r="V18" i="8"/>
  <c r="V19" i="8"/>
  <c r="V20" i="8"/>
  <c r="V21" i="8"/>
  <c r="V22" i="8"/>
  <c r="V23" i="8"/>
  <c r="V25" i="8"/>
  <c r="V26" i="8"/>
  <c r="V27" i="8"/>
  <c r="V28" i="8"/>
  <c r="V29" i="8"/>
  <c r="V31" i="8"/>
  <c r="V32" i="8"/>
  <c r="V33" i="8"/>
  <c r="V34" i="8"/>
  <c r="V35" i="8"/>
  <c r="V36" i="8"/>
  <c r="V38" i="8"/>
  <c r="V39" i="8"/>
  <c r="V40" i="8"/>
  <c r="V41" i="8"/>
  <c r="V42" i="8"/>
  <c r="V43" i="8"/>
  <c r="V44" i="8"/>
  <c r="V45" i="8"/>
  <c r="V47" i="8"/>
  <c r="V61" i="8"/>
  <c r="V62" i="8"/>
  <c r="V64" i="8"/>
  <c r="V65" i="8"/>
  <c r="V66" i="8"/>
  <c r="V67" i="8"/>
  <c r="V68" i="8"/>
  <c r="V69" i="8"/>
  <c r="V71" i="8"/>
  <c r="V72" i="8"/>
  <c r="Q72" i="8"/>
  <c r="L72" i="8"/>
  <c r="G72" i="8"/>
  <c r="V73" i="8"/>
  <c r="V74" i="8"/>
  <c r="V75" i="8"/>
  <c r="V76" i="8"/>
  <c r="Q9" i="8"/>
  <c r="Q10" i="8"/>
  <c r="Q11" i="8"/>
  <c r="Q12" i="8"/>
  <c r="Q13" i="8"/>
  <c r="Q14" i="8"/>
  <c r="Q15" i="8"/>
  <c r="Q18" i="8"/>
  <c r="Q19" i="8"/>
  <c r="Q20" i="8"/>
  <c r="Q21" i="8"/>
  <c r="Q22" i="8"/>
  <c r="Q23" i="8"/>
  <c r="Q25" i="8"/>
  <c r="Q26" i="8"/>
  <c r="Q27" i="8"/>
  <c r="Q28" i="8"/>
  <c r="Q29" i="8"/>
  <c r="Q31" i="8"/>
  <c r="Q32" i="8"/>
  <c r="Q33" i="8"/>
  <c r="Q34" i="8"/>
  <c r="Q35" i="8"/>
  <c r="Q36" i="8"/>
  <c r="Q38" i="8"/>
  <c r="Q39" i="8"/>
  <c r="Q40" i="8"/>
  <c r="Q41" i="8"/>
  <c r="Q42" i="8"/>
  <c r="Q43" i="8"/>
  <c r="Q44" i="8"/>
  <c r="Q45" i="8"/>
  <c r="Q47" i="8"/>
  <c r="Q61" i="8"/>
  <c r="Q62" i="8"/>
  <c r="Q64" i="8"/>
  <c r="Q65" i="8"/>
  <c r="Q66" i="8"/>
  <c r="Q67" i="8"/>
  <c r="Q68" i="8"/>
  <c r="Q69" i="8"/>
  <c r="Q71" i="8"/>
  <c r="Q73" i="8"/>
  <c r="Q74" i="8"/>
  <c r="Q75" i="8"/>
  <c r="Q76" i="8"/>
  <c r="Q77" i="8"/>
  <c r="Q78" i="8"/>
  <c r="L8" i="8"/>
  <c r="L9" i="8"/>
  <c r="L10" i="8"/>
  <c r="L11" i="8"/>
  <c r="L12" i="8"/>
  <c r="L13" i="8"/>
  <c r="L14" i="8"/>
  <c r="L15" i="8"/>
  <c r="L18" i="8"/>
  <c r="L19" i="8"/>
  <c r="L20" i="8"/>
  <c r="L21" i="8"/>
  <c r="L22" i="8"/>
  <c r="L23" i="8"/>
  <c r="L25" i="8"/>
  <c r="L26" i="8"/>
  <c r="L27" i="8"/>
  <c r="L28" i="8"/>
  <c r="L29" i="8"/>
  <c r="G29" i="8"/>
  <c r="L31" i="8"/>
  <c r="L32" i="8"/>
  <c r="L33" i="8"/>
  <c r="L34" i="8"/>
  <c r="L35" i="8"/>
  <c r="L36" i="8"/>
  <c r="L38" i="8"/>
  <c r="L39" i="8"/>
  <c r="L40" i="8"/>
  <c r="L41" i="8"/>
  <c r="L42" i="8"/>
  <c r="L43" i="8"/>
  <c r="L44" i="8"/>
  <c r="L45" i="8"/>
  <c r="L47" i="8"/>
  <c r="AB47" i="8" s="1"/>
  <c r="L61" i="8"/>
  <c r="L62" i="8"/>
  <c r="L64" i="8"/>
  <c r="L65" i="8"/>
  <c r="L66" i="8"/>
  <c r="L67" i="8"/>
  <c r="L68" i="8"/>
  <c r="L69" i="8"/>
  <c r="L71" i="8"/>
  <c r="L73" i="8"/>
  <c r="L74" i="8"/>
  <c r="L75" i="8"/>
  <c r="L76" i="8"/>
  <c r="G18" i="8"/>
  <c r="G19" i="8"/>
  <c r="G20" i="8"/>
  <c r="G21" i="8"/>
  <c r="G22" i="8"/>
  <c r="G23" i="8"/>
  <c r="G25" i="8"/>
  <c r="G26" i="8"/>
  <c r="G27" i="8"/>
  <c r="G28" i="8"/>
  <c r="G31" i="8"/>
  <c r="G32" i="8"/>
  <c r="G33" i="8"/>
  <c r="G34" i="8"/>
  <c r="G35" i="8"/>
  <c r="G36" i="8"/>
  <c r="G38" i="8"/>
  <c r="G39" i="8"/>
  <c r="G40" i="8"/>
  <c r="G41" i="8"/>
  <c r="G42" i="8"/>
  <c r="G43" i="8"/>
  <c r="G44" i="8"/>
  <c r="G45" i="8"/>
  <c r="G47" i="8"/>
  <c r="G61" i="8"/>
  <c r="G62" i="8"/>
  <c r="G64" i="8"/>
  <c r="G65" i="8"/>
  <c r="G66" i="8"/>
  <c r="G67" i="8"/>
  <c r="G68" i="8"/>
  <c r="G69" i="8"/>
  <c r="G71" i="8"/>
  <c r="G73" i="8"/>
  <c r="G74" i="8"/>
  <c r="G75" i="8"/>
  <c r="G76" i="8"/>
  <c r="G77" i="8"/>
  <c r="G9" i="8"/>
  <c r="G10" i="8"/>
  <c r="G11" i="8"/>
  <c r="G12" i="8"/>
  <c r="G13" i="8"/>
  <c r="G14" i="8"/>
  <c r="G15" i="8"/>
  <c r="AA7" i="8"/>
  <c r="AA8" i="8"/>
  <c r="V7" i="8"/>
  <c r="Q7" i="8"/>
  <c r="Q8" i="8"/>
  <c r="L7" i="8"/>
  <c r="AB7" i="8" s="1"/>
  <c r="G7" i="8"/>
  <c r="G8" i="8"/>
  <c r="AA79" i="8"/>
  <c r="AA78" i="8"/>
  <c r="V79" i="8"/>
  <c r="V78" i="8"/>
  <c r="V77" i="8"/>
  <c r="Q79" i="8"/>
  <c r="L79" i="8"/>
  <c r="G79" i="8"/>
  <c r="L78" i="8"/>
  <c r="G78" i="8"/>
  <c r="L77" i="8"/>
  <c r="J8" i="6"/>
  <c r="G8" i="6"/>
  <c r="K8" i="6" s="1"/>
  <c r="J9" i="6"/>
  <c r="G9" i="6"/>
  <c r="J10" i="6"/>
  <c r="K10" i="6" s="1"/>
  <c r="G10" i="6"/>
  <c r="J11" i="6"/>
  <c r="G11" i="6"/>
  <c r="J12" i="6"/>
  <c r="G12" i="6"/>
  <c r="J13" i="6"/>
  <c r="G13" i="6"/>
  <c r="J14" i="6"/>
  <c r="G14" i="6"/>
  <c r="J15" i="6"/>
  <c r="K15" i="6" s="1"/>
  <c r="G15" i="6"/>
  <c r="J16" i="6"/>
  <c r="K16" i="6" s="1"/>
  <c r="G16" i="6"/>
  <c r="J17" i="6"/>
  <c r="K17" i="6" s="1"/>
  <c r="G17" i="6"/>
  <c r="J18" i="6"/>
  <c r="K18" i="6" s="1"/>
  <c r="G18" i="6"/>
  <c r="J19" i="6"/>
  <c r="K19" i="6" s="1"/>
  <c r="G19" i="6"/>
  <c r="J20" i="6"/>
  <c r="K20" i="6" s="1"/>
  <c r="G20" i="6"/>
  <c r="J21" i="6"/>
  <c r="K21" i="6" s="1"/>
  <c r="G21" i="6"/>
  <c r="J22" i="6"/>
  <c r="K22" i="6" s="1"/>
  <c r="G22" i="6"/>
  <c r="J23" i="6"/>
  <c r="G23" i="6"/>
  <c r="J24" i="6"/>
  <c r="G24" i="6"/>
  <c r="J25" i="6"/>
  <c r="G25" i="6"/>
  <c r="J26" i="6"/>
  <c r="G26" i="6"/>
  <c r="J27" i="6"/>
  <c r="K27" i="6" s="1"/>
  <c r="G27" i="6"/>
  <c r="J28" i="6"/>
  <c r="K28" i="6" s="1"/>
  <c r="G28" i="6"/>
  <c r="J29" i="6"/>
  <c r="K29" i="6" s="1"/>
  <c r="G29" i="6"/>
  <c r="J30" i="6"/>
  <c r="K30" i="6" s="1"/>
  <c r="G30" i="6"/>
  <c r="J7" i="6"/>
  <c r="K7" i="6" s="1"/>
  <c r="G7" i="6"/>
  <c r="J8" i="5"/>
  <c r="K8" i="5" s="1"/>
  <c r="G8" i="5"/>
  <c r="J9" i="5"/>
  <c r="K9" i="5" s="1"/>
  <c r="G9" i="5"/>
  <c r="J10" i="5"/>
  <c r="K10" i="5" s="1"/>
  <c r="G10" i="5"/>
  <c r="J11" i="5"/>
  <c r="G11" i="5"/>
  <c r="J12" i="5"/>
  <c r="G12" i="5"/>
  <c r="J13" i="5"/>
  <c r="G13" i="5"/>
  <c r="J14" i="5"/>
  <c r="G14" i="5"/>
  <c r="J15" i="5"/>
  <c r="K15" i="5" s="1"/>
  <c r="G15" i="5"/>
  <c r="J16" i="5"/>
  <c r="K16" i="5" s="1"/>
  <c r="G16" i="5"/>
  <c r="J17" i="5"/>
  <c r="K17" i="5" s="1"/>
  <c r="G17" i="5"/>
  <c r="J18" i="5"/>
  <c r="K18" i="5" s="1"/>
  <c r="G18" i="5"/>
  <c r="J19" i="5"/>
  <c r="K19" i="5" s="1"/>
  <c r="G19" i="5"/>
  <c r="J20" i="5"/>
  <c r="G20" i="5"/>
  <c r="K20" i="5" s="1"/>
  <c r="J21" i="5"/>
  <c r="K21" i="5" s="1"/>
  <c r="G21" i="5"/>
  <c r="J22" i="5"/>
  <c r="K22" i="5" s="1"/>
  <c r="G22" i="5"/>
  <c r="J23" i="5"/>
  <c r="G23" i="5"/>
  <c r="J24" i="5"/>
  <c r="G24" i="5"/>
  <c r="J25" i="5"/>
  <c r="G25" i="5"/>
  <c r="J26" i="5"/>
  <c r="G26" i="5"/>
  <c r="J27" i="5"/>
  <c r="K27" i="5" s="1"/>
  <c r="G27" i="5"/>
  <c r="J28" i="5"/>
  <c r="K28" i="5" s="1"/>
  <c r="G28" i="5"/>
  <c r="J29" i="5"/>
  <c r="K29" i="5" s="1"/>
  <c r="G29" i="5"/>
  <c r="J30" i="5"/>
  <c r="K30" i="5" s="1"/>
  <c r="G30" i="5"/>
  <c r="J7" i="5"/>
  <c r="K7" i="5" s="1"/>
  <c r="G7" i="5"/>
  <c r="U4" i="4"/>
  <c r="P4" i="4"/>
  <c r="K4" i="4"/>
  <c r="F4" i="4"/>
  <c r="U5" i="4"/>
  <c r="P5" i="4"/>
  <c r="K5" i="4"/>
  <c r="F5" i="4"/>
  <c r="AA5" i="4" s="1"/>
  <c r="U6" i="4"/>
  <c r="P6" i="4"/>
  <c r="K6" i="4"/>
  <c r="F6" i="4"/>
  <c r="U7" i="4"/>
  <c r="P7" i="4"/>
  <c r="K7" i="4"/>
  <c r="F7" i="4"/>
  <c r="U8" i="4"/>
  <c r="P8" i="4"/>
  <c r="K8" i="4"/>
  <c r="F8" i="4"/>
  <c r="U9" i="4"/>
  <c r="P9" i="4"/>
  <c r="K9" i="4"/>
  <c r="F9" i="4"/>
  <c r="U10" i="4"/>
  <c r="P10" i="4"/>
  <c r="K10" i="4"/>
  <c r="F10" i="4"/>
  <c r="U11" i="4"/>
  <c r="P11" i="4"/>
  <c r="K11" i="4"/>
  <c r="F11" i="4"/>
  <c r="U12" i="4"/>
  <c r="P12" i="4"/>
  <c r="K12" i="4"/>
  <c r="F12" i="4"/>
  <c r="U13" i="4"/>
  <c r="P13" i="4"/>
  <c r="K13" i="4"/>
  <c r="F13" i="4"/>
  <c r="U14" i="4"/>
  <c r="P14" i="4"/>
  <c r="K14" i="4"/>
  <c r="F14" i="4"/>
  <c r="U15" i="4"/>
  <c r="P15" i="4"/>
  <c r="K15" i="4"/>
  <c r="F15" i="4"/>
  <c r="U16" i="4"/>
  <c r="P16" i="4"/>
  <c r="K16" i="4"/>
  <c r="F16" i="4"/>
  <c r="U17" i="4"/>
  <c r="P17" i="4"/>
  <c r="K17" i="4"/>
  <c r="F17" i="4"/>
  <c r="U18" i="4"/>
  <c r="P18" i="4"/>
  <c r="K18" i="4"/>
  <c r="F18" i="4"/>
  <c r="U19" i="4"/>
  <c r="P19" i="4"/>
  <c r="K19" i="4"/>
  <c r="F19" i="4"/>
  <c r="U20" i="4"/>
  <c r="P20" i="4"/>
  <c r="K20" i="4"/>
  <c r="F20" i="4"/>
  <c r="U21" i="4"/>
  <c r="P21" i="4"/>
  <c r="K21" i="4"/>
  <c r="F21" i="4"/>
  <c r="U22" i="4"/>
  <c r="P22" i="4"/>
  <c r="K22" i="4"/>
  <c r="F22" i="4"/>
  <c r="U23" i="4"/>
  <c r="P23" i="4"/>
  <c r="K23" i="4"/>
  <c r="F23" i="4"/>
  <c r="U24" i="4"/>
  <c r="P24" i="4"/>
  <c r="K24" i="4"/>
  <c r="F24" i="4"/>
  <c r="U25" i="4"/>
  <c r="P25" i="4"/>
  <c r="K25" i="4"/>
  <c r="F25" i="4"/>
  <c r="U26" i="4"/>
  <c r="P26" i="4"/>
  <c r="K26" i="4"/>
  <c r="F26" i="4"/>
  <c r="U3" i="4"/>
  <c r="P3" i="4"/>
  <c r="K3" i="4"/>
  <c r="F3" i="4"/>
  <c r="A2" i="6"/>
  <c r="B2" i="6"/>
  <c r="A3" i="6"/>
  <c r="B3" i="6"/>
  <c r="B1" i="6"/>
  <c r="A1" i="6"/>
  <c r="R89" i="7"/>
  <c r="S89" i="7"/>
  <c r="P89" i="7"/>
  <c r="L89" i="7"/>
  <c r="N89" i="7"/>
  <c r="J89" i="7"/>
  <c r="R88" i="7"/>
  <c r="S88" i="7"/>
  <c r="P88" i="7"/>
  <c r="N88" i="7"/>
  <c r="L88" i="7"/>
  <c r="J88" i="7"/>
  <c r="S87" i="7"/>
  <c r="R87" i="7"/>
  <c r="J87" i="7"/>
  <c r="R86" i="7"/>
  <c r="S86" i="7"/>
  <c r="P86" i="7"/>
  <c r="J86" i="7"/>
  <c r="L86" i="7"/>
  <c r="N86" i="7"/>
  <c r="R85" i="7"/>
  <c r="S85" i="7"/>
  <c r="P85" i="7"/>
  <c r="L85" i="7"/>
  <c r="N85" i="7"/>
  <c r="J85" i="7"/>
  <c r="P84" i="7"/>
  <c r="N84" i="7"/>
  <c r="L84" i="7"/>
  <c r="J84" i="7"/>
  <c r="S83" i="7"/>
  <c r="R83" i="7"/>
  <c r="J83" i="7"/>
  <c r="R82" i="7"/>
  <c r="S82" i="7"/>
  <c r="P82" i="7"/>
  <c r="J82" i="7"/>
  <c r="L82" i="7"/>
  <c r="N82" i="7"/>
  <c r="R81" i="7"/>
  <c r="S81" i="7"/>
  <c r="P81" i="7"/>
  <c r="L81" i="7"/>
  <c r="N81" i="7"/>
  <c r="J81" i="7"/>
  <c r="R80" i="7"/>
  <c r="S80" i="7"/>
  <c r="P80" i="7"/>
  <c r="N80" i="7"/>
  <c r="L80" i="7"/>
  <c r="J80" i="7"/>
  <c r="S79" i="7"/>
  <c r="R79" i="7"/>
  <c r="J79" i="7"/>
  <c r="R78" i="7"/>
  <c r="S78" i="7"/>
  <c r="P78" i="7"/>
  <c r="J78" i="7"/>
  <c r="L78" i="7"/>
  <c r="N78" i="7"/>
  <c r="R77" i="7"/>
  <c r="S77" i="7"/>
  <c r="P77" i="7"/>
  <c r="L77" i="7"/>
  <c r="N77" i="7"/>
  <c r="J77" i="7"/>
  <c r="P76" i="7"/>
  <c r="N76" i="7"/>
  <c r="L76" i="7"/>
  <c r="J76" i="7"/>
  <c r="S75" i="7"/>
  <c r="R75" i="7"/>
  <c r="J75" i="7"/>
  <c r="R74" i="7"/>
  <c r="S74" i="7"/>
  <c r="P74" i="7"/>
  <c r="J74" i="7"/>
  <c r="L74" i="7"/>
  <c r="N74" i="7"/>
  <c r="R73" i="7"/>
  <c r="S73" i="7"/>
  <c r="P73" i="7"/>
  <c r="L73" i="7"/>
  <c r="N73" i="7"/>
  <c r="J73" i="7"/>
  <c r="R72" i="7"/>
  <c r="S72" i="7"/>
  <c r="P72" i="7"/>
  <c r="N72" i="7"/>
  <c r="L72" i="7"/>
  <c r="J72" i="7"/>
  <c r="S71" i="7"/>
  <c r="R71" i="7"/>
  <c r="J71" i="7"/>
  <c r="R70" i="7"/>
  <c r="S70" i="7"/>
  <c r="P70" i="7"/>
  <c r="J70" i="7"/>
  <c r="L70" i="7"/>
  <c r="N70" i="7"/>
  <c r="R69" i="7"/>
  <c r="S69" i="7"/>
  <c r="P69" i="7"/>
  <c r="L69" i="7"/>
  <c r="N69" i="7"/>
  <c r="J69" i="7"/>
  <c r="P68" i="7"/>
  <c r="N68" i="7"/>
  <c r="L68" i="7"/>
  <c r="J68" i="7"/>
  <c r="S67" i="7"/>
  <c r="R67" i="7"/>
  <c r="J67" i="7"/>
  <c r="R66" i="7"/>
  <c r="S66" i="7"/>
  <c r="P66" i="7"/>
  <c r="J66" i="7"/>
  <c r="L66" i="7"/>
  <c r="N66" i="7"/>
  <c r="R65" i="7"/>
  <c r="S65" i="7"/>
  <c r="P65" i="7"/>
  <c r="L65" i="7"/>
  <c r="N65" i="7"/>
  <c r="J65" i="7"/>
  <c r="R64" i="7"/>
  <c r="S64" i="7"/>
  <c r="P64" i="7"/>
  <c r="N64" i="7"/>
  <c r="L64" i="7"/>
  <c r="J64" i="7"/>
  <c r="S63" i="7"/>
  <c r="R63" i="7"/>
  <c r="J63" i="7"/>
  <c r="R62" i="7"/>
  <c r="S62" i="7"/>
  <c r="P62" i="7"/>
  <c r="J62" i="7"/>
  <c r="L62" i="7"/>
  <c r="N62" i="7"/>
  <c r="R61" i="7"/>
  <c r="S61" i="7"/>
  <c r="P61" i="7"/>
  <c r="L61" i="7"/>
  <c r="N61" i="7"/>
  <c r="J61" i="7"/>
  <c r="P60" i="7"/>
  <c r="N60" i="7"/>
  <c r="L60" i="7"/>
  <c r="J60" i="7"/>
  <c r="S59" i="7"/>
  <c r="R59" i="7"/>
  <c r="J59" i="7"/>
  <c r="R58" i="7"/>
  <c r="S58" i="7"/>
  <c r="P58" i="7"/>
  <c r="J58" i="7"/>
  <c r="L58" i="7"/>
  <c r="N58" i="7"/>
  <c r="R57" i="7"/>
  <c r="S57" i="7"/>
  <c r="P57" i="7"/>
  <c r="L57" i="7"/>
  <c r="N57" i="7"/>
  <c r="J57" i="7"/>
  <c r="R56" i="7"/>
  <c r="S56" i="7"/>
  <c r="P56" i="7"/>
  <c r="N56" i="7"/>
  <c r="L56" i="7"/>
  <c r="J56" i="7"/>
  <c r="S55" i="7"/>
  <c r="R55" i="7"/>
  <c r="J55" i="7"/>
  <c r="R54" i="7"/>
  <c r="S54" i="7"/>
  <c r="P54" i="7"/>
  <c r="J54" i="7"/>
  <c r="L54" i="7"/>
  <c r="N54" i="7"/>
  <c r="R53" i="7"/>
  <c r="S53" i="7"/>
  <c r="P53" i="7"/>
  <c r="L53" i="7"/>
  <c r="N53" i="7"/>
  <c r="J53" i="7"/>
  <c r="P52" i="7"/>
  <c r="N52" i="7"/>
  <c r="L52" i="7"/>
  <c r="J52" i="7"/>
  <c r="S51" i="7"/>
  <c r="R51" i="7"/>
  <c r="J51" i="7"/>
  <c r="R50" i="7"/>
  <c r="S50" i="7"/>
  <c r="P50" i="7"/>
  <c r="J50" i="7"/>
  <c r="L50" i="7"/>
  <c r="N50" i="7"/>
  <c r="R49" i="7"/>
  <c r="S49" i="7"/>
  <c r="P49" i="7"/>
  <c r="L49" i="7"/>
  <c r="N49" i="7"/>
  <c r="J49" i="7"/>
  <c r="R48" i="7"/>
  <c r="S48" i="7"/>
  <c r="P48" i="7"/>
  <c r="N48" i="7"/>
  <c r="L48" i="7"/>
  <c r="J48" i="7"/>
  <c r="S47" i="7"/>
  <c r="R47" i="7"/>
  <c r="J47" i="7"/>
  <c r="R46" i="7"/>
  <c r="S46" i="7"/>
  <c r="P46" i="7"/>
  <c r="J46" i="7"/>
  <c r="L46" i="7"/>
  <c r="N46" i="7"/>
  <c r="R45" i="7"/>
  <c r="S45" i="7"/>
  <c r="P45" i="7"/>
  <c r="L45" i="7"/>
  <c r="N45" i="7"/>
  <c r="J45" i="7"/>
  <c r="P44" i="7"/>
  <c r="N44" i="7"/>
  <c r="L44" i="7"/>
  <c r="J44" i="7"/>
  <c r="S43" i="7"/>
  <c r="R43" i="7"/>
  <c r="J43" i="7"/>
  <c r="P43" i="7"/>
  <c r="R42" i="7"/>
  <c r="S42" i="7"/>
  <c r="P42" i="7"/>
  <c r="J42" i="7"/>
  <c r="L42" i="7"/>
  <c r="N42" i="7"/>
  <c r="R41" i="7"/>
  <c r="S41" i="7"/>
  <c r="P41" i="7"/>
  <c r="L41" i="7"/>
  <c r="N41" i="7"/>
  <c r="J41" i="7"/>
  <c r="R40" i="7"/>
  <c r="S40" i="7"/>
  <c r="P40" i="7"/>
  <c r="L40" i="7"/>
  <c r="N40" i="7"/>
  <c r="J40" i="7"/>
  <c r="R39" i="7"/>
  <c r="S39" i="7"/>
  <c r="J39" i="7"/>
  <c r="P39" i="7"/>
  <c r="R38" i="7"/>
  <c r="S38" i="7"/>
  <c r="P38" i="7"/>
  <c r="J38" i="7"/>
  <c r="L38" i="7"/>
  <c r="N38" i="7"/>
  <c r="R37" i="7"/>
  <c r="S37" i="7"/>
  <c r="P37" i="7"/>
  <c r="L37" i="7"/>
  <c r="N37" i="7"/>
  <c r="J37" i="7"/>
  <c r="P36" i="7"/>
  <c r="N36" i="7"/>
  <c r="L36" i="7"/>
  <c r="J36" i="7"/>
  <c r="R35" i="7"/>
  <c r="S35" i="7"/>
  <c r="J35" i="7"/>
  <c r="P35" i="7"/>
  <c r="R34" i="7"/>
  <c r="S34" i="7"/>
  <c r="P34" i="7"/>
  <c r="J34" i="7"/>
  <c r="L34" i="7"/>
  <c r="N34" i="7"/>
  <c r="R33" i="7"/>
  <c r="S33" i="7"/>
  <c r="P33" i="7"/>
  <c r="L33" i="7"/>
  <c r="N33" i="7"/>
  <c r="J33" i="7"/>
  <c r="R32" i="7"/>
  <c r="S32" i="7"/>
  <c r="P32" i="7"/>
  <c r="L32" i="7"/>
  <c r="N32" i="7"/>
  <c r="J32" i="7"/>
  <c r="S31" i="7"/>
  <c r="R31" i="7"/>
  <c r="J31" i="7"/>
  <c r="P31" i="7"/>
  <c r="S30" i="7"/>
  <c r="R30" i="7"/>
  <c r="P30" i="7"/>
  <c r="J30" i="7"/>
  <c r="L30" i="7"/>
  <c r="N30" i="7"/>
  <c r="R29" i="7"/>
  <c r="S29" i="7"/>
  <c r="P29" i="7"/>
  <c r="L29" i="7"/>
  <c r="N29" i="7"/>
  <c r="J29" i="7"/>
  <c r="P28" i="7"/>
  <c r="N28" i="7"/>
  <c r="L28" i="7"/>
  <c r="J28" i="7"/>
  <c r="S27" i="7"/>
  <c r="R27" i="7"/>
  <c r="J27" i="7"/>
  <c r="P27" i="7"/>
  <c r="S26" i="7"/>
  <c r="R26" i="7"/>
  <c r="P26" i="7"/>
  <c r="J26" i="7"/>
  <c r="L26" i="7"/>
  <c r="N26" i="7"/>
  <c r="R25" i="7"/>
  <c r="S25" i="7"/>
  <c r="P25" i="7"/>
  <c r="L25" i="7"/>
  <c r="N25" i="7"/>
  <c r="J25" i="7"/>
  <c r="R24" i="7"/>
  <c r="S24" i="7"/>
  <c r="P24" i="7"/>
  <c r="L24" i="7"/>
  <c r="N24" i="7"/>
  <c r="J24" i="7"/>
  <c r="R23" i="7"/>
  <c r="S23" i="7"/>
  <c r="J23" i="7"/>
  <c r="P23" i="7"/>
  <c r="S22" i="7"/>
  <c r="R22" i="7"/>
  <c r="P22" i="7"/>
  <c r="J22" i="7"/>
  <c r="L22" i="7"/>
  <c r="N22" i="7"/>
  <c r="R21" i="7"/>
  <c r="S21" i="7"/>
  <c r="P21" i="7"/>
  <c r="L21" i="7"/>
  <c r="N21" i="7"/>
  <c r="J21" i="7"/>
  <c r="R20" i="7"/>
  <c r="S20" i="7"/>
  <c r="P20" i="7"/>
  <c r="N20" i="7"/>
  <c r="L20" i="7"/>
  <c r="J20" i="7"/>
  <c r="R19" i="7"/>
  <c r="S19" i="7"/>
  <c r="J19" i="7"/>
  <c r="P19" i="7"/>
  <c r="S18" i="7"/>
  <c r="R18" i="7"/>
  <c r="P18" i="7"/>
  <c r="J18" i="7"/>
  <c r="L18" i="7"/>
  <c r="N18" i="7"/>
  <c r="R17" i="7"/>
  <c r="S17" i="7"/>
  <c r="P17" i="7"/>
  <c r="L17" i="7"/>
  <c r="N17" i="7"/>
  <c r="J17" i="7"/>
  <c r="R16" i="7"/>
  <c r="S16" i="7"/>
  <c r="P16" i="7"/>
  <c r="L16" i="7"/>
  <c r="N16" i="7"/>
  <c r="J16" i="7"/>
  <c r="S15" i="7"/>
  <c r="R15" i="7"/>
  <c r="J15" i="7"/>
  <c r="P15" i="7"/>
  <c r="R14" i="7"/>
  <c r="S14" i="7"/>
  <c r="P14" i="7"/>
  <c r="J14" i="7"/>
  <c r="L14" i="7"/>
  <c r="N14" i="7"/>
  <c r="R13" i="7"/>
  <c r="S13" i="7"/>
  <c r="P13" i="7"/>
  <c r="L13" i="7"/>
  <c r="N13" i="7"/>
  <c r="J13" i="7"/>
  <c r="P12" i="7"/>
  <c r="N12" i="7"/>
  <c r="L12" i="7"/>
  <c r="J12" i="7"/>
  <c r="S11" i="7"/>
  <c r="R11" i="7"/>
  <c r="J11" i="7"/>
  <c r="P11" i="7"/>
  <c r="R10" i="7"/>
  <c r="S10" i="7"/>
  <c r="P10" i="7"/>
  <c r="J10" i="7"/>
  <c r="L10" i="7"/>
  <c r="N10" i="7"/>
  <c r="R9" i="7"/>
  <c r="S9" i="7"/>
  <c r="P9" i="7"/>
  <c r="L9" i="7"/>
  <c r="N9" i="7"/>
  <c r="J9" i="7"/>
  <c r="R8" i="7"/>
  <c r="S8" i="7"/>
  <c r="P8" i="7"/>
  <c r="L8" i="7"/>
  <c r="N8" i="7"/>
  <c r="J8" i="7"/>
  <c r="R7" i="7"/>
  <c r="S7" i="7"/>
  <c r="J7" i="7"/>
  <c r="P7" i="7"/>
  <c r="S6" i="7"/>
  <c r="R6" i="7"/>
  <c r="P6" i="7"/>
  <c r="J6" i="7"/>
  <c r="L6" i="7"/>
  <c r="N6" i="7"/>
  <c r="L5" i="7"/>
  <c r="N5" i="7"/>
  <c r="D14" i="3"/>
  <c r="E14" i="3"/>
  <c r="F14" i="3"/>
  <c r="G14" i="3"/>
  <c r="D13" i="3"/>
  <c r="E13" i="3"/>
  <c r="F13" i="3"/>
  <c r="G13" i="3"/>
  <c r="H9" i="3"/>
  <c r="H8" i="3"/>
  <c r="U16" i="8"/>
  <c r="K16" i="8"/>
  <c r="L16" i="8" s="1"/>
  <c r="AB16" i="8" s="1"/>
  <c r="Z16" i="8"/>
  <c r="F16" i="8"/>
  <c r="T16" i="8"/>
  <c r="J16" i="8"/>
  <c r="X16" i="8"/>
  <c r="M16" i="8"/>
  <c r="AA30" i="8"/>
  <c r="L31" i="7"/>
  <c r="N31" i="7"/>
  <c r="L19" i="7"/>
  <c r="N19" i="7"/>
  <c r="L35" i="7"/>
  <c r="N35" i="7"/>
  <c r="L15" i="7"/>
  <c r="N15" i="7"/>
  <c r="L7" i="7"/>
  <c r="N7" i="7"/>
  <c r="L23" i="7"/>
  <c r="N23" i="7"/>
  <c r="L39" i="7"/>
  <c r="N39" i="7"/>
  <c r="L11" i="7"/>
  <c r="N11" i="7"/>
  <c r="L27" i="7"/>
  <c r="N27" i="7"/>
  <c r="L43" i="7"/>
  <c r="N43" i="7"/>
  <c r="L47" i="7"/>
  <c r="N47" i="7"/>
  <c r="P47" i="7"/>
  <c r="P51" i="7"/>
  <c r="L51" i="7"/>
  <c r="N51" i="7"/>
  <c r="L55" i="7"/>
  <c r="N55" i="7"/>
  <c r="P55" i="7"/>
  <c r="P59" i="7"/>
  <c r="L59" i="7"/>
  <c r="N59" i="7"/>
  <c r="P63" i="7"/>
  <c r="L63" i="7"/>
  <c r="N63" i="7"/>
  <c r="L67" i="7"/>
  <c r="N67" i="7"/>
  <c r="P67" i="7"/>
  <c r="P71" i="7"/>
  <c r="L71" i="7"/>
  <c r="N71" i="7"/>
  <c r="L75" i="7"/>
  <c r="N75" i="7"/>
  <c r="P75" i="7"/>
  <c r="P79" i="7"/>
  <c r="L79" i="7"/>
  <c r="N79" i="7"/>
  <c r="L83" i="7"/>
  <c r="N83" i="7"/>
  <c r="P83" i="7"/>
  <c r="P87" i="7"/>
  <c r="L87" i="7"/>
  <c r="N87" i="7"/>
  <c r="G15" i="3"/>
  <c r="G16" i="3" s="1"/>
  <c r="E16" i="8"/>
  <c r="AA24" i="8"/>
  <c r="I16" i="8"/>
  <c r="H43" i="1"/>
  <c r="V70" i="8"/>
  <c r="G37" i="8"/>
  <c r="G24" i="8"/>
  <c r="AA54" i="8"/>
  <c r="V54" i="8"/>
  <c r="L30" i="8"/>
  <c r="V6" i="8"/>
  <c r="Q54" i="8"/>
  <c r="AA37" i="8"/>
  <c r="Y16" i="8"/>
  <c r="N58" i="1"/>
  <c r="H16" i="8"/>
  <c r="H80" i="8"/>
  <c r="O80" i="8"/>
  <c r="V30" i="8"/>
  <c r="J80" i="8"/>
  <c r="Z80" i="8"/>
  <c r="AA46" i="8"/>
  <c r="G46" i="8"/>
  <c r="G30" i="8"/>
  <c r="T80" i="8"/>
  <c r="L6" i="8"/>
  <c r="AB6" i="8" s="1"/>
  <c r="G70" i="8"/>
  <c r="Q17" i="8"/>
  <c r="E80" i="8"/>
  <c r="C80" i="8"/>
  <c r="L54" i="8"/>
  <c r="Q30" i="8"/>
  <c r="M80" i="8"/>
  <c r="U80" i="8"/>
  <c r="P80" i="8"/>
  <c r="F80" i="8"/>
  <c r="J58" i="1"/>
  <c r="D43" i="1"/>
  <c r="E43" i="1"/>
  <c r="V46" i="8"/>
  <c r="V37" i="8"/>
  <c r="Q6" i="8"/>
  <c r="AA6" i="8"/>
  <c r="V17" i="8"/>
  <c r="AA63" i="8"/>
  <c r="N16" i="8"/>
  <c r="I43" i="1"/>
  <c r="D58" i="1"/>
  <c r="S16" i="8"/>
  <c r="H58" i="1"/>
  <c r="Q63" i="8"/>
  <c r="L17" i="8"/>
  <c r="G54" i="8"/>
  <c r="Q46" i="8"/>
  <c r="Q24" i="8"/>
  <c r="G63" i="8"/>
  <c r="AA17" i="8"/>
  <c r="V24" i="8"/>
  <c r="E58" i="1"/>
  <c r="I58" i="1"/>
  <c r="V63" i="8"/>
  <c r="G17" i="8"/>
  <c r="L24" i="8"/>
  <c r="Q70" i="8"/>
  <c r="G6" i="8"/>
  <c r="L37" i="8"/>
  <c r="W16" i="8"/>
  <c r="W80" i="8"/>
  <c r="L63" i="8"/>
  <c r="D16" i="8"/>
  <c r="AA70" i="8"/>
  <c r="AB70" i="8" s="1"/>
  <c r="Q37" i="8"/>
  <c r="R16" i="8"/>
  <c r="R80" i="8"/>
  <c r="I80" i="8"/>
  <c r="Q16" i="8"/>
  <c r="Y80" i="8"/>
  <c r="B43" i="1"/>
  <c r="C43" i="1"/>
  <c r="B58" i="1"/>
  <c r="D80" i="8"/>
  <c r="Q80" i="8"/>
  <c r="N80" i="8"/>
  <c r="S80" i="8"/>
  <c r="G16" i="8"/>
  <c r="G80" i="8"/>
  <c r="AA16" i="8"/>
  <c r="V16" i="8"/>
  <c r="V80" i="8"/>
  <c r="C58" i="1"/>
  <c r="G43" i="1"/>
  <c r="G58" i="1"/>
  <c r="AA80" i="8"/>
  <c r="AA4" i="11" l="1"/>
  <c r="AA3" i="4"/>
  <c r="L46" i="8"/>
  <c r="AB46" i="8" s="1"/>
  <c r="K33" i="1"/>
  <c r="J34" i="1"/>
  <c r="K34" i="1" s="1"/>
  <c r="Q49" i="1" s="1"/>
  <c r="K80" i="8"/>
  <c r="G62" i="9"/>
  <c r="AB63" i="9"/>
  <c r="AB71" i="9"/>
  <c r="Q62" i="9"/>
  <c r="AB64" i="9"/>
  <c r="O24" i="1"/>
  <c r="F24" i="1"/>
  <c r="K72" i="9"/>
  <c r="F23" i="1"/>
  <c r="AB54" i="9"/>
  <c r="K10" i="1"/>
  <c r="G46" i="9"/>
  <c r="AB45" i="9"/>
  <c r="F22" i="1"/>
  <c r="V37" i="9"/>
  <c r="AB36" i="9"/>
  <c r="G30" i="9"/>
  <c r="J72" i="9"/>
  <c r="H72" i="9"/>
  <c r="F8" i="1"/>
  <c r="C72" i="9"/>
  <c r="H13" i="1"/>
  <c r="H63" i="1" s="1"/>
  <c r="G7" i="1"/>
  <c r="K7" i="1" s="1"/>
  <c r="AB26" i="9"/>
  <c r="V24" i="9"/>
  <c r="AB27" i="9"/>
  <c r="I72" i="9"/>
  <c r="L24" i="9"/>
  <c r="F72" i="9"/>
  <c r="M72" i="9"/>
  <c r="G24" i="9"/>
  <c r="AA12" i="11"/>
  <c r="AA13" i="11"/>
  <c r="AA22" i="11"/>
  <c r="AA25" i="11"/>
  <c r="AA10" i="11"/>
  <c r="AA21" i="11"/>
  <c r="AA20" i="11"/>
  <c r="AA8" i="11"/>
  <c r="AA9" i="11"/>
  <c r="AA18" i="11"/>
  <c r="AA6" i="11"/>
  <c r="AA17" i="11"/>
  <c r="AA16" i="11"/>
  <c r="AA26" i="11"/>
  <c r="F6" i="1"/>
  <c r="B13" i="1"/>
  <c r="B63" i="1" s="1"/>
  <c r="F11" i="1"/>
  <c r="F20" i="1"/>
  <c r="B26" i="1"/>
  <c r="B67" i="1" s="1"/>
  <c r="D26" i="1"/>
  <c r="D67" i="1" s="1"/>
  <c r="F19" i="1"/>
  <c r="K11" i="1"/>
  <c r="J13" i="1"/>
  <c r="C26" i="1"/>
  <c r="C67" i="1" s="1"/>
  <c r="AB29" i="9"/>
  <c r="AB57" i="9"/>
  <c r="V46" i="9"/>
  <c r="K5" i="1"/>
  <c r="D7" i="1"/>
  <c r="D13" i="1" s="1"/>
  <c r="D63" i="1" s="1"/>
  <c r="O72" i="9"/>
  <c r="G55" i="9"/>
  <c r="L46" i="9"/>
  <c r="AB13" i="9"/>
  <c r="AB23" i="9"/>
  <c r="AB33" i="9"/>
  <c r="AB42" i="9"/>
  <c r="AB51" i="9"/>
  <c r="AB60" i="9"/>
  <c r="AB69" i="9"/>
  <c r="R72" i="9"/>
  <c r="E5" i="1"/>
  <c r="E13" i="1" s="1"/>
  <c r="E63" i="1" s="1"/>
  <c r="D10" i="1"/>
  <c r="F10" i="1" s="1"/>
  <c r="C6" i="1"/>
  <c r="N72" i="9"/>
  <c r="F21" i="1"/>
  <c r="L62" i="9"/>
  <c r="G37" i="9"/>
  <c r="AB11" i="9"/>
  <c r="AB21" i="9"/>
  <c r="AB31" i="9"/>
  <c r="AB40" i="9"/>
  <c r="AB49" i="9"/>
  <c r="AB58" i="9"/>
  <c r="AB67" i="9"/>
  <c r="C5" i="1"/>
  <c r="C13" i="1" s="1"/>
  <c r="C63" i="1" s="1"/>
  <c r="F25" i="1"/>
  <c r="F12" i="1"/>
  <c r="K9" i="1"/>
  <c r="I6" i="1"/>
  <c r="I13" i="1" s="1"/>
  <c r="I63" i="1" s="1"/>
  <c r="D72" i="9"/>
  <c r="L55" i="9"/>
  <c r="L72" i="9" s="1"/>
  <c r="AB34" i="9"/>
  <c r="AB43" i="9"/>
  <c r="AB52" i="9"/>
  <c r="AB61" i="9"/>
  <c r="AB70" i="9"/>
  <c r="V55" i="9"/>
  <c r="AB25" i="9"/>
  <c r="AB9" i="9"/>
  <c r="AB18" i="9"/>
  <c r="AB28" i="9"/>
  <c r="AB47" i="9"/>
  <c r="AB56" i="9"/>
  <c r="AB65" i="9"/>
  <c r="AA62" i="9"/>
  <c r="AA24" i="9"/>
  <c r="AB24" i="9" s="1"/>
  <c r="Q24" i="9"/>
  <c r="AB14" i="9"/>
  <c r="AB38" i="9"/>
  <c r="AB19" i="9"/>
  <c r="AB12" i="9"/>
  <c r="AB22" i="9"/>
  <c r="AB32" i="9"/>
  <c r="AB41" i="9"/>
  <c r="AB50" i="9"/>
  <c r="AB59" i="9"/>
  <c r="AB68" i="9"/>
  <c r="AA46" i="9"/>
  <c r="Z72" i="9"/>
  <c r="Y72" i="9"/>
  <c r="AA16" i="9"/>
  <c r="T72" i="9"/>
  <c r="Q6" i="9"/>
  <c r="G24" i="1"/>
  <c r="G8" i="1"/>
  <c r="X72" i="9"/>
  <c r="K12" i="1"/>
  <c r="F9" i="1"/>
  <c r="AB10" i="9"/>
  <c r="AB20" i="9"/>
  <c r="AB39" i="9"/>
  <c r="AB48" i="9"/>
  <c r="AB66" i="9"/>
  <c r="P24" i="1"/>
  <c r="P25" i="1"/>
  <c r="P23" i="1"/>
  <c r="H26" i="1"/>
  <c r="H67" i="1" s="1"/>
  <c r="K18" i="1"/>
  <c r="P22" i="1"/>
  <c r="K23" i="1"/>
  <c r="K20" i="1"/>
  <c r="P21" i="1"/>
  <c r="K24" i="1"/>
  <c r="O26" i="1"/>
  <c r="O67" i="1" s="1"/>
  <c r="K25" i="1"/>
  <c r="M18" i="1"/>
  <c r="I22" i="1"/>
  <c r="I26" i="1" s="1"/>
  <c r="I67" i="1" s="1"/>
  <c r="M20" i="1"/>
  <c r="P20" i="1" s="1"/>
  <c r="O19" i="1"/>
  <c r="G19" i="1"/>
  <c r="K19" i="1" s="1"/>
  <c r="AA37" i="9"/>
  <c r="W72" i="9"/>
  <c r="V16" i="9"/>
  <c r="J21" i="1"/>
  <c r="K21" i="1" s="1"/>
  <c r="N19" i="1"/>
  <c r="N26" i="1" s="1"/>
  <c r="N67" i="1" s="1"/>
  <c r="S72" i="9"/>
  <c r="AA30" i="9"/>
  <c r="AB30" i="9" s="1"/>
  <c r="V6" i="9"/>
  <c r="AB6" i="9" s="1"/>
  <c r="Q46" i="9"/>
  <c r="E18" i="1"/>
  <c r="F18" i="1" s="1"/>
  <c r="E19" i="1"/>
  <c r="P72" i="9"/>
  <c r="V62" i="9"/>
  <c r="U72" i="9"/>
  <c r="Q37" i="9"/>
  <c r="L19" i="1"/>
  <c r="Q30" i="9"/>
  <c r="F15" i="3"/>
  <c r="F16" i="3" s="1"/>
  <c r="C15" i="3"/>
  <c r="C16" i="3" s="1"/>
  <c r="E15" i="3"/>
  <c r="E16" i="3" s="1"/>
  <c r="H13" i="3"/>
  <c r="P57" i="1"/>
  <c r="L58" i="1"/>
  <c r="H7" i="3"/>
  <c r="H14" i="3"/>
  <c r="D15" i="3"/>
  <c r="D16" i="3" s="1"/>
  <c r="L80" i="8" l="1"/>
  <c r="AB80" i="8" s="1"/>
  <c r="J43" i="1"/>
  <c r="J63" i="1" s="1"/>
  <c r="K43" i="1"/>
  <c r="Q48" i="1"/>
  <c r="AB55" i="9"/>
  <c r="F26" i="1"/>
  <c r="F67" i="1" s="1"/>
  <c r="AB46" i="9"/>
  <c r="Q23" i="1"/>
  <c r="G72" i="9"/>
  <c r="AA72" i="9"/>
  <c r="Q72" i="9"/>
  <c r="AB37" i="9"/>
  <c r="P19" i="1"/>
  <c r="K6" i="1"/>
  <c r="K8" i="1"/>
  <c r="Q21" i="1" s="1"/>
  <c r="G13" i="1"/>
  <c r="G63" i="1" s="1"/>
  <c r="F5" i="1"/>
  <c r="F7" i="1"/>
  <c r="Q20" i="1" s="1"/>
  <c r="AB62" i="9"/>
  <c r="Q22" i="1"/>
  <c r="Q24" i="1"/>
  <c r="AB16" i="9"/>
  <c r="Q25" i="1"/>
  <c r="Q19" i="1"/>
  <c r="M26" i="1"/>
  <c r="M67" i="1" s="1"/>
  <c r="E26" i="1"/>
  <c r="E67" i="1" s="1"/>
  <c r="L26" i="1"/>
  <c r="L67" i="1" s="1"/>
  <c r="J26" i="1"/>
  <c r="J67" i="1" s="1"/>
  <c r="V72" i="9"/>
  <c r="K22" i="1"/>
  <c r="K26" i="1" s="1"/>
  <c r="K67" i="1" s="1"/>
  <c r="P18" i="1"/>
  <c r="P26" i="1" s="1"/>
  <c r="G26" i="1"/>
  <c r="G67" i="1" s="1"/>
  <c r="H15" i="3"/>
  <c r="H16" i="3" s="1"/>
  <c r="P58" i="1"/>
  <c r="Q57" i="1"/>
  <c r="AB72" i="9" l="1"/>
  <c r="K13" i="1"/>
  <c r="K63" i="1" s="1"/>
  <c r="Q18" i="1"/>
  <c r="F13" i="1"/>
  <c r="Q58" i="1"/>
  <c r="P67" i="1"/>
  <c r="Q26" i="1" l="1"/>
  <c r="F63" i="1"/>
  <c r="Q67" i="1" s="1"/>
</calcChain>
</file>

<file path=xl/sharedStrings.xml><?xml version="1.0" encoding="utf-8"?>
<sst xmlns="http://schemas.openxmlformats.org/spreadsheetml/2006/main" count="586" uniqueCount="282">
  <si>
    <t>Complete for all staff working on the project. Please note, evidence may be required during the appraisal stage.</t>
  </si>
  <si>
    <t>Job title 
(please list every staff members job title even if job roles are the same  e.g. there should be a line for every member of staff working on the project)</t>
  </si>
  <si>
    <t xml:space="preserve">Organisation </t>
  </si>
  <si>
    <t>Organisation's Full Time
Contracted Hours e.g. 37 hours</t>
  </si>
  <si>
    <t>Employee's
Contracted
Hours e.g. 37 hours or 18 hours</t>
  </si>
  <si>
    <t>New Post/
Existing Post</t>
  </si>
  <si>
    <t xml:space="preserve">Current Actual Monthly Gross Salary </t>
  </si>
  <si>
    <t>Employer's Monthly National Insurance</t>
  </si>
  <si>
    <t>Employer's Monthly Pension</t>
  </si>
  <si>
    <t xml:space="preserve">Any other Contractual Staff Salary Costs </t>
  </si>
  <si>
    <t xml:space="preserve">Total Actual Gross Employment monthly Cost 
(Total of columns (F-I)
</t>
  </si>
  <si>
    <t>Only to be completed for job roles covered by the fixed % 
methodology</t>
  </si>
  <si>
    <t>Only to be completed for job roles covered by the 1720 methodology
timesheets will be required with each quarter claim</t>
  </si>
  <si>
    <t>Latest Documented monthly Gross Employment Cost (Total J)</t>
  </si>
  <si>
    <t>% applied 
to project</t>
  </si>
  <si>
    <t>Total salary
to be claimed
each month</t>
  </si>
  <si>
    <t>Total of 1.0 FTE monthly Salary Equivalent</t>
  </si>
  <si>
    <t>multiple by 12  months
(Yearly salary)</t>
  </si>
  <si>
    <t>1720 hourly 
rate</t>
  </si>
  <si>
    <r>
      <t xml:space="preserve">To support your application please provide a detailed quarterly granular budget highlighting all project expenditure that will be defrayed during the lifetime of your proposal. The table below shows high level budget headings. 
</t>
    </r>
    <r>
      <rPr>
        <b/>
        <u/>
        <sz val="11"/>
        <rFont val="Arial"/>
        <family val="2"/>
      </rPr>
      <t>To add your breakdown, click on the + sign next to the cost heading you wish to add more detail to</t>
    </r>
    <r>
      <rPr>
        <b/>
        <sz val="11"/>
        <color theme="1"/>
        <rFont val="Arial"/>
        <family val="2"/>
      </rPr>
      <t xml:space="preserve">. This will bring up blank rows for you to enter a breakdown of costs that will be included within that cost heading. You can insert more rows if needed. Please provide a description of the costs within column B and profile these out over the lifetime of the project. </t>
    </r>
    <r>
      <rPr>
        <b/>
        <u/>
        <sz val="11"/>
        <rFont val="Arial"/>
        <family val="2"/>
      </rPr>
      <t xml:space="preserve">Please use whole pounds only where possible, rounding appropriately if needed. </t>
    </r>
    <r>
      <rPr>
        <b/>
        <sz val="11"/>
        <color theme="1"/>
        <rFont val="Arial"/>
        <family val="2"/>
      </rPr>
      <t xml:space="preserve">
The table will automatically calculate the total that sits within each cost heading.  </t>
    </r>
    <r>
      <rPr>
        <b/>
        <u/>
        <sz val="11"/>
        <rFont val="Arial"/>
        <family val="2"/>
      </rPr>
      <t>Please do not amend the formulas within the total rows - these will directly feed into your proposal expenditure Tab.</t>
    </r>
    <r>
      <rPr>
        <b/>
        <sz val="11"/>
        <color theme="1"/>
        <rFont val="Arial"/>
        <family val="2"/>
      </rPr>
      <t xml:space="preserve"> This approach will allow </t>
    </r>
    <r>
      <rPr>
        <b/>
        <sz val="11"/>
        <rFont val="Arial"/>
        <family val="2"/>
      </rPr>
      <t>North East CA t</t>
    </r>
    <r>
      <rPr>
        <b/>
        <sz val="11"/>
        <color theme="1"/>
        <rFont val="Arial"/>
        <family val="2"/>
      </rPr>
      <t xml:space="preserve">o gain a more precise understanding and the ability to analyse both direct and indirect costs associated to your proposal. </t>
    </r>
  </si>
  <si>
    <t xml:space="preserve">Budget Heading </t>
  </si>
  <si>
    <t>Granular Description</t>
  </si>
  <si>
    <t>2024/2025</t>
  </si>
  <si>
    <t>2025/26</t>
  </si>
  <si>
    <t>2026/27</t>
  </si>
  <si>
    <t>2027/28</t>
  </si>
  <si>
    <t>2028/29</t>
  </si>
  <si>
    <t>Overall Total</t>
  </si>
  <si>
    <t>Q1
Apr-Jun</t>
  </si>
  <si>
    <t>Q2
Jul-Sep</t>
  </si>
  <si>
    <t>Q3
Oct-Dec</t>
  </si>
  <si>
    <t>Q4
Jan-Mar</t>
  </si>
  <si>
    <t>Total</t>
  </si>
  <si>
    <t>Land Acquisition</t>
  </si>
  <si>
    <t>Building Acquisition</t>
  </si>
  <si>
    <t>Site Investigation</t>
  </si>
  <si>
    <t>Site Preparation</t>
  </si>
  <si>
    <t>Building &amp; Construction</t>
  </si>
  <si>
    <t>Plant &amp; Machinery</t>
  </si>
  <si>
    <t>Fees</t>
  </si>
  <si>
    <t>Other Capital</t>
  </si>
  <si>
    <t xml:space="preserve">Please explain any cost calculations below </t>
  </si>
  <si>
    <t xml:space="preserve">To support your application please provide a detailed quarterly granular budget highlighting all project expenditure that will be defrayed during the lifetime of your proposal. The table below shows high level budget headings. 
To add your breakdown, click on the + sign next to the cost heading you wish to add more detail to. This will bring up blank rows for you to enter a breakdown of costs that will be included within that cost heading. You can insert more rows if needed. Please provide a description of the costs within column B and profile these out over the lifetime of the proposal. Please use whole pounds only where possible, rounding appropriately if needed. 
The table will automatically calculate the total that sits within each cost heading.  Please do not amend the formulas within the total rows - these will directly feed into your proposal expenditure Tab. This approach will allow North East CA to gain a more precise understanding and the ability to analyse both direct and indirect costs associated to your proposal. </t>
  </si>
  <si>
    <t>Granular Description of Costs</t>
  </si>
  <si>
    <t>Salaries Total</t>
  </si>
  <si>
    <t>Flat Rate Indirect Costs</t>
  </si>
  <si>
    <t>15 % of Total Salaries</t>
  </si>
  <si>
    <t>Travel &amp; Expenses Total</t>
  </si>
  <si>
    <t>Accommodation Costs Total</t>
  </si>
  <si>
    <t>Materials &amp; Consumables Total</t>
  </si>
  <si>
    <t>Training Total</t>
  </si>
  <si>
    <t>Marketing &amp; Promotion Total</t>
  </si>
  <si>
    <t>Consultancy/Fees Total</t>
  </si>
  <si>
    <t>Evaluation Total</t>
  </si>
  <si>
    <t>Other Revenue Total</t>
  </si>
  <si>
    <t>Grand Total</t>
  </si>
  <si>
    <t>Capital Cost Category</t>
  </si>
  <si>
    <t>2024/25</t>
  </si>
  <si>
    <t>CAPITAL TOTAL</t>
  </si>
  <si>
    <t>Revenue Cost Category</t>
  </si>
  <si>
    <t>Salaries</t>
  </si>
  <si>
    <t>Travel &amp; Expenses</t>
  </si>
  <si>
    <t>Accommodation Costs</t>
  </si>
  <si>
    <t>Materials &amp; Consumables</t>
  </si>
  <si>
    <t>Training</t>
  </si>
  <si>
    <t>Marketing &amp; Promotion</t>
  </si>
  <si>
    <t>Consultancy / Fees</t>
  </si>
  <si>
    <t>Evaluation</t>
  </si>
  <si>
    <t>Other Revenue</t>
  </si>
  <si>
    <t>REVENUE TOTAL</t>
  </si>
  <si>
    <t>Project Total</t>
  </si>
  <si>
    <t>PROJECT TOTAL</t>
  </si>
  <si>
    <t xml:space="preserve">Figures should match application form. Please select North East CA funding source(s) from dropdown list in rows 3 to 6 below.
</t>
  </si>
  <si>
    <t>TOTAL ELIGIBLE EXPENDITURE BY FUNDING SOURCE</t>
  </si>
  <si>
    <t>North East CA Investment Fund Capital</t>
  </si>
  <si>
    <t>North East CA UKSPF Capital</t>
  </si>
  <si>
    <t>North East CA Investment Fund Revenue</t>
  </si>
  <si>
    <t>North East CA UKSPF Revenue</t>
  </si>
  <si>
    <t>Total North East CA</t>
  </si>
  <si>
    <t>Recipient's Funds Capital</t>
  </si>
  <si>
    <t>Recipient's Funds Revenue</t>
  </si>
  <si>
    <r>
      <t xml:space="preserve">Other Capital Match </t>
    </r>
    <r>
      <rPr>
        <i/>
        <sz val="11"/>
        <color theme="1"/>
        <rFont val="Arial"/>
        <family val="2"/>
      </rPr>
      <t>(specify)</t>
    </r>
  </si>
  <si>
    <r>
      <t xml:space="preserve">Other Revenue Match </t>
    </r>
    <r>
      <rPr>
        <i/>
        <sz val="11"/>
        <color theme="1"/>
        <rFont val="Arial"/>
        <family val="2"/>
      </rPr>
      <t>(specify)</t>
    </r>
  </si>
  <si>
    <t>Total Match</t>
  </si>
  <si>
    <t>Total Capital</t>
  </si>
  <si>
    <t>Total Revenue</t>
  </si>
  <si>
    <t>Proposal Total</t>
  </si>
  <si>
    <t>Annual Project Totals should Match the Project Expenditure Tab. Cell will turn Red if there is an error.</t>
  </si>
  <si>
    <t>Grant Rate %</t>
  </si>
  <si>
    <t>Outputs</t>
  </si>
  <si>
    <t>Q1</t>
  </si>
  <si>
    <t>Q2</t>
  </si>
  <si>
    <t>Q3</t>
  </si>
  <si>
    <t>Q4</t>
  </si>
  <si>
    <t>Primary Project Intervention</t>
  </si>
  <si>
    <t>Other Project Intervention</t>
  </si>
  <si>
    <r>
      <t xml:space="preserve">UKSPF Intervention
</t>
    </r>
    <r>
      <rPr>
        <b/>
        <sz val="11"/>
        <color rgb="FFFF0000"/>
        <rFont val="Arial"/>
        <family val="2"/>
      </rPr>
      <t>(Only complete if project has more than one approved intervention)</t>
    </r>
  </si>
  <si>
    <t>UKSPF Outputs</t>
  </si>
  <si>
    <t xml:space="preserve">Number of people accessing mental and physical health support leading to employment </t>
  </si>
  <si>
    <t>UKSPF Outcomes</t>
  </si>
  <si>
    <t xml:space="preserve">Number of people reporting increased employability through development of interpersonal skills funded by UKSPF </t>
  </si>
  <si>
    <t>Outcomes</t>
  </si>
  <si>
    <t>Capital Costs</t>
  </si>
  <si>
    <t>Revenue Costs</t>
  </si>
  <si>
    <t>Funding Sources</t>
  </si>
  <si>
    <t>UKSPF Intervention Number</t>
  </si>
  <si>
    <t>UKSPF Intervention Name</t>
  </si>
  <si>
    <t>Number of unique enterprises receiving support</t>
  </si>
  <si>
    <t>Direct jobs created </t>
  </si>
  <si>
    <t xml:space="preserve">Amount of commercial space completed or improved </t>
  </si>
  <si>
    <t xml:space="preserve">Improved engagement numbers </t>
  </si>
  <si>
    <t>E1</t>
  </si>
  <si>
    <t>E1: Improvements to town centres &amp; high streets</t>
  </si>
  <si>
    <t>The number of enterprises provided with financial support in the form of a non-repayable</t>
  </si>
  <si>
    <t>Indirect jobs created</t>
  </si>
  <si>
    <t xml:space="preserve">Amount of public realm created or improved </t>
  </si>
  <si>
    <t xml:space="preserve">Increased footfall </t>
  </si>
  <si>
    <t>E6</t>
  </si>
  <si>
    <t>E6: Local arts, cultural, heritage &amp; creative activities</t>
  </si>
  <si>
    <t>Number of enterprises receiving financial support other than grants</t>
  </si>
  <si>
    <t>Direct jobs safeguarded  </t>
  </si>
  <si>
    <t xml:space="preserve">Amount of rehabilitated land </t>
  </si>
  <si>
    <t>Increased take up of energy efficiency measures (% increase)</t>
  </si>
  <si>
    <t>E8</t>
  </si>
  <si>
    <t>E8: Campaigns to encourage visits and exploring of local area</t>
  </si>
  <si>
    <t>Number of enterprises receiving non-financial support</t>
  </si>
  <si>
    <t>Indirect jobs safeguarded</t>
  </si>
  <si>
    <t>Number of amenities/facilities created or improved</t>
  </si>
  <si>
    <t xml:space="preserve">Increased visitor numbers </t>
  </si>
  <si>
    <t>E9</t>
  </si>
  <si>
    <t>E9: Impactful volunteering and/or social action projects</t>
  </si>
  <si>
    <t>Creation or safeguarding of space for shared community and/or business activities </t>
  </si>
  <si>
    <t xml:space="preserve">Number of commercial buildings completed or improved </t>
  </si>
  <si>
    <t xml:space="preserve">Jobs created as a result of support </t>
  </si>
  <si>
    <t>North East CA Brownfield Housing Capital</t>
  </si>
  <si>
    <t>E11</t>
  </si>
  <si>
    <t>E11: Capacity building &amp; infrastructure support local groups</t>
  </si>
  <si>
    <t>Open workspace created or safeguarded for SMEs </t>
  </si>
  <si>
    <t>Number of enterprises created as a result of support </t>
  </si>
  <si>
    <t>Number of decarbonisation plans developed as a result of support</t>
  </si>
  <si>
    <t>Jobs safeguarded as a result of support</t>
  </si>
  <si>
    <t>North East CA Brownfield Housing Revenue</t>
  </si>
  <si>
    <t>E13</t>
  </si>
  <si>
    <t>E13: Community measures to reduce the cost of living</t>
  </si>
  <si>
    <t>Number of knowledge exchange interactions </t>
  </si>
  <si>
    <t>Increase in GVA/productivity</t>
  </si>
  <si>
    <t xml:space="preserve">Number of economically inactive people engaging with keyworker support services </t>
  </si>
  <si>
    <t xml:space="preserve">Number of active or sustained participants in community groups as a result of support </t>
  </si>
  <si>
    <t>North East CA Investment Zones Capital</t>
  </si>
  <si>
    <t>E19</t>
  </si>
  <si>
    <t>E19: Investment in research &amp; development at the local level</t>
  </si>
  <si>
    <t>Number of potential entrepreneurs supported to be enterprise ready</t>
  </si>
  <si>
    <t>Increase in social value </t>
  </si>
  <si>
    <t xml:space="preserve">Number of economically inactive people supported to engage with the benefits system </t>
  </si>
  <si>
    <t>Number of early stage enterprises which increase their revenue following support</t>
  </si>
  <si>
    <t>North East CA Investment Zones Revenue</t>
  </si>
  <si>
    <t>E20</t>
  </si>
  <si>
    <t>E20: R&amp;D grants supporting innovative product &amp; service development</t>
  </si>
  <si>
    <t>Number of residents who have received a direct intervention in line with the aims of the programme </t>
  </si>
  <si>
    <t>Number of enterprises supported to introduce new-to-market products </t>
  </si>
  <si>
    <t xml:space="preserve">Number of effective engagements between keyworkers and additional services </t>
  </si>
  <si>
    <t>Number of economically inactive individuals engaging with benefits system following support</t>
  </si>
  <si>
    <t>E23</t>
  </si>
  <si>
    <t>E23: Strengthening local entrepreneurial ecosystems</t>
  </si>
  <si>
    <r>
      <t>Residents</t>
    </r>
    <r>
      <rPr>
        <strike/>
        <sz val="11"/>
        <rFont val="Arial"/>
        <family val="2"/>
      </rPr>
      <t xml:space="preserve"> </t>
    </r>
    <r>
      <rPr>
        <sz val="11"/>
        <rFont val="Arial"/>
        <family val="2"/>
      </rPr>
      <t>supported to engage with the benefits system</t>
    </r>
  </si>
  <si>
    <t>Number of enterprises supported to introduce new to the firm products </t>
  </si>
  <si>
    <t xml:space="preserve">Number of enterprises receiving grants </t>
  </si>
  <si>
    <t>Number of enterprises adopting new or improved products or services</t>
  </si>
  <si>
    <t>E24</t>
  </si>
  <si>
    <t>E24: Training hubs, business support offers, incubators &amp; accelerators</t>
  </si>
  <si>
    <t>Number of residents accessing mental or physical health support as a barrier to employment</t>
  </si>
  <si>
    <t>Number of new enterprises created</t>
  </si>
  <si>
    <t xml:space="preserve">Number of enterprises receiving non-financial support </t>
  </si>
  <si>
    <t xml:space="preserve">Number of enterprises adopting new to the firm technologies or processes </t>
  </si>
  <si>
    <t>E29</t>
  </si>
  <si>
    <t>E29: Supporting decarbonisation &amp; improving natural environment</t>
  </si>
  <si>
    <t>Number of residents supported to engage in job searching</t>
  </si>
  <si>
    <t>Residents in education / training upon completion of the intervention</t>
  </si>
  <si>
    <t xml:space="preserve">Number of households receiving support </t>
  </si>
  <si>
    <t>Number of new enterprises created as a result of support</t>
  </si>
  <si>
    <t>E33</t>
  </si>
  <si>
    <t>E33: Employment support for economically inactive people</t>
  </si>
  <si>
    <t>Number of residents receiving support to gain employment</t>
  </si>
  <si>
    <t>Residents in employment, including self-employment upon completion of the intervention  </t>
  </si>
  <si>
    <t xml:space="preserve">Number of households supported to take up energy efficiency measures </t>
  </si>
  <si>
    <t>Number of new to market products</t>
  </si>
  <si>
    <t>E34</t>
  </si>
  <si>
    <t>E34: Courses including basic, life &amp; career skills</t>
  </si>
  <si>
    <t>Number of residents supported to engage in life skills </t>
  </si>
  <si>
    <t>Residents gaining a qualification (excluding functional skills) </t>
  </si>
  <si>
    <t>Number of local events or activities supported</t>
  </si>
  <si>
    <t>Number of organisations engaged in knowledge transfer activity following support</t>
  </si>
  <si>
    <t>E35</t>
  </si>
  <si>
    <t>E35: Enrichment &amp; volunteering activities</t>
  </si>
  <si>
    <t>Number of residents supported onto a course through provision of financial support</t>
  </si>
  <si>
    <t>Residents gaining their first level 2 qualification (excluding functional skills) </t>
  </si>
  <si>
    <t xml:space="preserve">Number of organisations receiving grants </t>
  </si>
  <si>
    <t xml:space="preserve">Number of people engaged in job-searching following support </t>
  </si>
  <si>
    <t>E37</t>
  </si>
  <si>
    <t>E37: Tailored support for the employed to access courses</t>
  </si>
  <si>
    <t>Number of residents supported to participate in education</t>
  </si>
  <si>
    <t>Residents gaining their first level 3 and above qualification </t>
  </si>
  <si>
    <t xml:space="preserve">Number of organisations receiving non-financial support </t>
  </si>
  <si>
    <t xml:space="preserve">Number of people experiencing reduced structural barriers into employment and into skills provision </t>
  </si>
  <si>
    <t>E39</t>
  </si>
  <si>
    <t>E39: Green skills courses</t>
  </si>
  <si>
    <t xml:space="preserve">Residents receiving support to stay in work, or to progress in work. </t>
  </si>
  <si>
    <t>Residents supported into volunteering </t>
  </si>
  <si>
    <t xml:space="preserve">Number of people gaining qualifications, licences and skills </t>
  </si>
  <si>
    <t>E40</t>
  </si>
  <si>
    <t>E40: Retraining support for those in high carbon sectors</t>
  </si>
  <si>
    <t>Number of residents participating in a sports activity </t>
  </si>
  <si>
    <t>Employed residents who have progressed in employment  </t>
  </si>
  <si>
    <t xml:space="preserve">Number of people attending training sessions </t>
  </si>
  <si>
    <t>Number of people in education/training following support</t>
  </si>
  <si>
    <t>Number of schools receiving support </t>
  </si>
  <si>
    <t>Employed residents who have received a change in their contracted hours as desired by the resident </t>
  </si>
  <si>
    <t xml:space="preserve">Number of people in employment, including self-employment, following support </t>
  </si>
  <si>
    <t>Number of cultural / tourism events taking place</t>
  </si>
  <si>
    <t>Employed residents who have received an increase in responsibility </t>
  </si>
  <si>
    <t xml:space="preserve">Number of people in employment engaging with the skills system </t>
  </si>
  <si>
    <t>Area of site reclaimed, (re)developed or assembled</t>
  </si>
  <si>
    <t>Improved perceived health and wellbeing </t>
  </si>
  <si>
    <t xml:space="preserve">Number of people reached </t>
  </si>
  <si>
    <t>Number of people sustaining engagement with keyworker support and additional services</t>
  </si>
  <si>
    <t>Area of brownfield land remediated </t>
  </si>
  <si>
    <t>Number of attendees participating in a cultural tourism event </t>
  </si>
  <si>
    <t>Number of people receiving support to gain employment</t>
  </si>
  <si>
    <t>Number of people with basic skills following support</t>
  </si>
  <si>
    <t>Amount of public realm created or improved </t>
  </si>
  <si>
    <t>Number of new homes built  </t>
  </si>
  <si>
    <t xml:space="preserve">Number of people receiving support to sustain employment </t>
  </si>
  <si>
    <t>Number of R&amp;D (Research &amp; Development) active enterprises</t>
  </si>
  <si>
    <r>
      <t>Area of natural land improved</t>
    </r>
    <r>
      <rPr>
        <sz val="11"/>
        <rFont val="Arial"/>
        <family val="2"/>
      </rPr>
      <t> </t>
    </r>
  </si>
  <si>
    <t>Number of affordable homes created</t>
  </si>
  <si>
    <t xml:space="preserve">Number of people retraining </t>
  </si>
  <si>
    <t>Number of volunteering opportunities created as a result of support</t>
  </si>
  <si>
    <t>Properties connected to advanced digital connectivity (5G/mobile or gigabit broadband)  </t>
  </si>
  <si>
    <t>Improved natural habitats </t>
  </si>
  <si>
    <t xml:space="preserve">Number of people supported onto a course through provision of financial support </t>
  </si>
  <si>
    <t xml:space="preserve">People gaining a qualification or completing a course following support </t>
  </si>
  <si>
    <t>Number of people supported to engage in job searching</t>
  </si>
  <si>
    <t xml:space="preserve">Number of people supported to engage in life skills </t>
  </si>
  <si>
    <t>Number of people supported to gain a qualification</t>
  </si>
  <si>
    <t xml:space="preserve">Number of people supported to participate in education </t>
  </si>
  <si>
    <t xml:space="preserve">Number of people taking part in work experience programmes </t>
  </si>
  <si>
    <t>Number of potential entrepreneurs provided assistance to be enterprise ready</t>
  </si>
  <si>
    <t>Number of projects successfully completed</t>
  </si>
  <si>
    <t xml:space="preserve">Number of rehabilitated premises </t>
  </si>
  <si>
    <t xml:space="preserve">Number of socially excluded people accessing support </t>
  </si>
  <si>
    <t xml:space="preserve">Number of volunteering opportunities supported </t>
  </si>
  <si>
    <t xml:space="preserve">Number of properties with low or zero carbon energy infrastructure units installed </t>
  </si>
  <si>
    <t>Greenhouse gas reductions (% decrease in tonnes of CO2)</t>
  </si>
  <si>
    <t>Number of apprenticeship roles filled</t>
  </si>
  <si>
    <t>Number of schools receiving non-financial support</t>
  </si>
  <si>
    <t>Number of schools receiving financial support</t>
  </si>
  <si>
    <t>Increased take up of energy efficiency measures</t>
  </si>
  <si>
    <t>Number of households provided advice to take up energy efficiency measures</t>
  </si>
  <si>
    <t>Number of residents supported to engage in job searching  </t>
  </si>
  <si>
    <t>Number of economically inactive people engaging with keyworker support services </t>
  </si>
  <si>
    <t>Number of employers receiving support  </t>
  </si>
  <si>
    <t>Effective working between keyworkers and additional services</t>
  </si>
  <si>
    <t>Number of people accessing mental and physical health support leading to employment</t>
  </si>
  <si>
    <t>Number of people supported to enagage with the benefits sytem</t>
  </si>
  <si>
    <t>Number of people taking part in work experience programmes</t>
  </si>
  <si>
    <t>Number of people supported to engage in life skills</t>
  </si>
  <si>
    <t>Number of people supported to access basic skills</t>
  </si>
  <si>
    <t>Number of people supported to participate in education</t>
  </si>
  <si>
    <t>Number of residents reached  </t>
  </si>
  <si>
    <t>Number of businesses receiving non-financial support</t>
  </si>
  <si>
    <t>North East CA Economic Inactivity Trailblazer</t>
  </si>
  <si>
    <t>Number of people in employment, including self-employment,</t>
  </si>
  <si>
    <t>Number of residents progressing into education and training  </t>
  </si>
  <si>
    <t>Number of people in education/training</t>
  </si>
  <si>
    <t>Number of people engaged in job searching following support</t>
  </si>
  <si>
    <t>Number of residents with improved employability skills  </t>
  </si>
  <si>
    <t>Number of economically inactive individuals in receipt of benefits they are entitled to following support</t>
  </si>
  <si>
    <t>Number of people in supported employment (and) number of people engaging with mainstream healthcare services</t>
  </si>
  <si>
    <t>Fewer people facing structural barriers into employment and into skills provision</t>
  </si>
  <si>
    <t>Increased number of people familiarised with employers’ expectations, including, standards of behaviour in the workplace</t>
  </si>
  <si>
    <t>Number of people gaining a qualification following support</t>
  </si>
  <si>
    <t>Reduced vacancy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</si>
</sst>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
    <numFmt numFmtId="165" formatCode="[$£-809]#,##0"/>
    <numFmt numFmtId="166" formatCode="[$£-809]#,##0.00;&quot;-&quot;[$£-809]#,##0.00"/>
    <numFmt numFmtId="167" formatCode="[$£-809]#,##0.00"/>
  </numFmts>
  <fonts count="17"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9"/>
      <color theme="1"/>
      <name val="Arial"/>
      <family val="2"/>
    </font>
    <font>
      <i/>
      <sz val="11"/>
      <color theme="1"/>
      <name val="Arial"/>
      <family val="2"/>
    </font>
    <font>
      <b/>
      <sz val="11"/>
      <color rgb="FFFF0000"/>
      <name val="Arial"/>
      <family val="2"/>
    </font>
    <font>
      <b/>
      <u/>
      <sz val="11"/>
      <name val="Arial"/>
      <family val="2"/>
    </font>
    <font>
      <sz val="11"/>
      <color rgb="FF000000"/>
      <name val="Arial"/>
      <family val="2"/>
    </font>
    <font>
      <b/>
      <sz val="11"/>
      <color rgb="FF000000"/>
      <name val="Arial"/>
      <family val="2"/>
    </font>
    <font>
      <b/>
      <sz val="14"/>
      <color rgb="FFFF0000"/>
      <name val="Arial"/>
      <family val="2"/>
    </font>
    <font>
      <sz val="11"/>
      <name val="Arial"/>
      <family val="2"/>
    </font>
    <font>
      <b/>
      <sz val="11"/>
      <name val="Arial"/>
      <family val="2"/>
    </font>
    <font>
      <b/>
      <sz val="11"/>
      <color theme="1"/>
      <name val="Arial"/>
      <family val="2"/>
    </font>
    <font>
      <u/>
      <sz val="11"/>
      <name val="Arial"/>
      <family val="2"/>
    </font>
    <font>
      <strike/>
      <sz val="11"/>
      <name val="Arial"/>
      <family val="2"/>
    </font>
    <font>
      <sz val="12"/>
      <color theme="1"/>
      <name val="Arial"/>
      <family val="2"/>
    </font>
  </fonts>
  <fills count="14">
    <fill>
      <patternFill patternType="none"/>
    </fill>
    <fill>
      <patternFill patternType="gray125"/>
    </fill>
    <fill>
      <patternFill patternType="solid">
        <fgColor theme="8" tint="0.59999389629810485"/>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00B0F0"/>
        <bgColor indexed="64"/>
      </patternFill>
    </fill>
    <fill>
      <patternFill patternType="solid">
        <fgColor theme="3" tint="0.79998168889431442"/>
        <bgColor indexed="64"/>
      </patternFill>
    </fill>
    <fill>
      <patternFill patternType="solid">
        <fgColor rgb="FF00B050"/>
        <bgColor indexed="64"/>
      </patternFill>
    </fill>
    <fill>
      <patternFill patternType="solid">
        <fgColor theme="8" tint="0.79998168889431442"/>
        <bgColor indexed="64"/>
      </patternFill>
    </fill>
    <fill>
      <patternFill patternType="solid">
        <fgColor rgb="FFFFFF00"/>
        <bgColor indexed="64"/>
      </patternFill>
    </fill>
  </fills>
  <borders count="8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thin">
        <color indexed="8"/>
      </top>
      <bottom/>
      <diagonal/>
    </border>
    <border>
      <left style="thin">
        <color indexed="8"/>
      </left>
      <right/>
      <top style="thin">
        <color indexed="8"/>
      </top>
      <bottom/>
      <diagonal/>
    </border>
    <border>
      <left/>
      <right style="thin">
        <color indexed="13"/>
      </right>
      <top style="thin">
        <color indexed="8"/>
      </top>
      <bottom/>
      <diagonal/>
    </border>
    <border>
      <left style="thin">
        <color indexed="8"/>
      </left>
      <right/>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91">
    <xf numFmtId="0" fontId="0" fillId="0" borderId="0" xfId="0"/>
    <xf numFmtId="10" fontId="2" fillId="0" borderId="33" xfId="0" applyNumberFormat="1" applyFont="1" applyBorder="1" applyAlignment="1">
      <alignment horizontal="center" vertical="center" wrapText="1"/>
    </xf>
    <xf numFmtId="0" fontId="2" fillId="7" borderId="9"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3" fillId="0" borderId="20"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9" fontId="2" fillId="0" borderId="9" xfId="2" applyFont="1" applyBorder="1" applyAlignment="1">
      <alignment horizontal="center" vertical="center" wrapText="1"/>
    </xf>
    <xf numFmtId="9" fontId="2" fillId="0" borderId="10" xfId="2"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71" xfId="0" applyFont="1" applyBorder="1" applyAlignment="1" applyProtection="1">
      <alignment vertical="center" wrapText="1"/>
      <protection locked="0"/>
    </xf>
    <xf numFmtId="0" fontId="4" fillId="0" borderId="72" xfId="0" applyFont="1" applyBorder="1" applyAlignment="1" applyProtection="1">
      <alignment vertical="center" wrapText="1"/>
      <protection locked="0"/>
    </xf>
    <xf numFmtId="0" fontId="2" fillId="7" borderId="8" xfId="0" applyFont="1" applyFill="1" applyBorder="1" applyAlignment="1">
      <alignment horizontal="center" vertical="center" wrapText="1"/>
    </xf>
    <xf numFmtId="0" fontId="2" fillId="0" borderId="21" xfId="0" applyFont="1" applyBorder="1" applyAlignment="1" applyProtection="1">
      <alignment horizontal="center" vertical="center" wrapText="1"/>
      <protection locked="0"/>
    </xf>
    <xf numFmtId="0" fontId="2" fillId="0" borderId="40"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6" borderId="34"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vertical="center"/>
    </xf>
    <xf numFmtId="49" fontId="3" fillId="0" borderId="58" xfId="0" applyNumberFormat="1" applyFont="1" applyBorder="1" applyAlignment="1">
      <alignment horizontal="center" vertical="center" wrapText="1"/>
    </xf>
    <xf numFmtId="0" fontId="3" fillId="0" borderId="0" xfId="0" applyFont="1"/>
    <xf numFmtId="0" fontId="3" fillId="0" borderId="0" xfId="0" applyFont="1" applyAlignment="1">
      <alignment horizontal="center" vertical="center" wrapText="1"/>
    </xf>
    <xf numFmtId="49" fontId="3" fillId="0" borderId="15" xfId="0" applyNumberFormat="1" applyFont="1" applyBorder="1" applyAlignment="1">
      <alignment horizontal="center" wrapText="1"/>
    </xf>
    <xf numFmtId="0" fontId="3" fillId="0" borderId="16" xfId="0" applyFont="1" applyBorder="1" applyAlignment="1">
      <alignment horizontal="center" vertical="center" wrapText="1"/>
    </xf>
    <xf numFmtId="0" fontId="3" fillId="0" borderId="0" xfId="0" applyFont="1" applyAlignment="1">
      <alignment horizontal="center"/>
    </xf>
    <xf numFmtId="49" fontId="3" fillId="0" borderId="19" xfId="0" applyNumberFormat="1" applyFont="1" applyBorder="1" applyAlignment="1">
      <alignment horizontal="left"/>
    </xf>
    <xf numFmtId="49" fontId="3" fillId="0" borderId="46" xfId="0" applyNumberFormat="1" applyFont="1" applyBorder="1" applyAlignment="1">
      <alignment horizontal="left"/>
    </xf>
    <xf numFmtId="49" fontId="3" fillId="0" borderId="46" xfId="0" applyNumberFormat="1" applyFont="1" applyBorder="1" applyAlignment="1">
      <alignment horizontal="center"/>
    </xf>
    <xf numFmtId="49" fontId="3" fillId="0" borderId="20" xfId="0" applyNumberFormat="1" applyFont="1" applyBorder="1" applyAlignment="1">
      <alignment horizontal="left"/>
    </xf>
    <xf numFmtId="165" fontId="3" fillId="0" borderId="20" xfId="0" applyNumberFormat="1" applyFont="1" applyBorder="1" applyAlignment="1">
      <alignment horizontal="center"/>
    </xf>
    <xf numFmtId="166" fontId="3" fillId="0" borderId="20" xfId="0" applyNumberFormat="1" applyFont="1" applyBorder="1" applyAlignment="1">
      <alignment horizontal="center"/>
    </xf>
    <xf numFmtId="165" fontId="3" fillId="0" borderId="27" xfId="0" applyNumberFormat="1" applyFont="1" applyBorder="1" applyAlignment="1">
      <alignment horizontal="right"/>
    </xf>
    <xf numFmtId="165" fontId="3" fillId="0" borderId="0" xfId="0" applyNumberFormat="1" applyFont="1" applyAlignment="1">
      <alignment horizontal="center"/>
    </xf>
    <xf numFmtId="165" fontId="3" fillId="0" borderId="19" xfId="0" applyNumberFormat="1" applyFont="1" applyBorder="1" applyAlignment="1">
      <alignment horizontal="center"/>
    </xf>
    <xf numFmtId="9" fontId="3" fillId="0" borderId="20" xfId="2" applyFont="1" applyFill="1" applyBorder="1" applyAlignment="1">
      <alignment horizontal="center"/>
    </xf>
    <xf numFmtId="165" fontId="3" fillId="0" borderId="27" xfId="0" applyNumberFormat="1" applyFont="1" applyBorder="1"/>
    <xf numFmtId="2" fontId="3" fillId="0" borderId="20" xfId="0" applyNumberFormat="1" applyFont="1" applyBorder="1" applyAlignment="1">
      <alignment horizontal="center"/>
    </xf>
    <xf numFmtId="165" fontId="3" fillId="0" borderId="20" xfId="0" applyNumberFormat="1" applyFont="1" applyBorder="1"/>
    <xf numFmtId="167" fontId="3" fillId="0" borderId="27" xfId="0" applyNumberFormat="1" applyFont="1" applyBorder="1"/>
    <xf numFmtId="0" fontId="3" fillId="0" borderId="20" xfId="0" applyFont="1" applyBorder="1" applyAlignment="1">
      <alignment horizontal="left"/>
    </xf>
    <xf numFmtId="49" fontId="3" fillId="0" borderId="19" xfId="0" applyNumberFormat="1" applyFont="1" applyBorder="1"/>
    <xf numFmtId="49" fontId="3" fillId="0" borderId="46" xfId="0" applyNumberFormat="1" applyFont="1" applyBorder="1"/>
    <xf numFmtId="0" fontId="3" fillId="0" borderId="20" xfId="0" applyFont="1" applyBorder="1" applyAlignment="1">
      <alignment horizontal="center"/>
    </xf>
    <xf numFmtId="0" fontId="3" fillId="0" borderId="19" xfId="0" applyFont="1" applyBorder="1"/>
    <xf numFmtId="0" fontId="3" fillId="0" borderId="46" xfId="0" applyFont="1" applyBorder="1" applyAlignment="1">
      <alignment horizontal="center"/>
    </xf>
    <xf numFmtId="0" fontId="3" fillId="0" borderId="20" xfId="0" applyFont="1" applyBorder="1"/>
    <xf numFmtId="0" fontId="3" fillId="0" borderId="46" xfId="0" applyFont="1" applyBorder="1"/>
    <xf numFmtId="49" fontId="3" fillId="0" borderId="0" xfId="0" applyNumberFormat="1" applyFont="1" applyAlignment="1">
      <alignment horizontal="center" wrapText="1"/>
    </xf>
    <xf numFmtId="165" fontId="3" fillId="0" borderId="0" xfId="0" applyNumberFormat="1" applyFont="1" applyAlignment="1">
      <alignment horizontal="left"/>
    </xf>
    <xf numFmtId="49" fontId="3" fillId="0" borderId="0" xfId="0" applyNumberFormat="1" applyFont="1" applyAlignment="1">
      <alignment horizontal="left"/>
    </xf>
    <xf numFmtId="0" fontId="3" fillId="0" borderId="0" xfId="0" applyFont="1" applyAlignment="1">
      <alignment horizontal="left"/>
    </xf>
    <xf numFmtId="165" fontId="3" fillId="0" borderId="0" xfId="0" applyNumberFormat="1" applyFont="1"/>
    <xf numFmtId="0" fontId="3" fillId="0" borderId="35" xfId="0" applyFont="1" applyBorder="1"/>
    <xf numFmtId="0" fontId="3" fillId="0" borderId="62" xfId="0" applyFont="1" applyBorder="1" applyAlignment="1">
      <alignment horizontal="center"/>
    </xf>
    <xf numFmtId="0" fontId="3" fillId="0" borderId="36" xfId="0" applyFont="1" applyBorder="1"/>
    <xf numFmtId="165" fontId="3" fillId="0" borderId="37" xfId="0" applyNumberFormat="1" applyFont="1" applyBorder="1" applyAlignment="1">
      <alignment horizontal="right"/>
    </xf>
    <xf numFmtId="0" fontId="3" fillId="0" borderId="47" xfId="0" applyFont="1" applyBorder="1"/>
    <xf numFmtId="0" fontId="3" fillId="0" borderId="0" xfId="0" applyFont="1" applyProtection="1">
      <protection locked="0"/>
    </xf>
    <xf numFmtId="0" fontId="2" fillId="0" borderId="0" xfId="0" applyFont="1" applyAlignment="1">
      <alignmen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12" xfId="0" applyFont="1" applyBorder="1" applyAlignment="1">
      <alignment horizontal="center" wrapText="1"/>
    </xf>
    <xf numFmtId="0" fontId="2" fillId="0" borderId="11" xfId="0" applyFont="1" applyBorder="1" applyAlignment="1">
      <alignment horizontal="center"/>
    </xf>
    <xf numFmtId="0" fontId="2" fillId="0" borderId="4" xfId="0" applyFont="1" applyBorder="1" applyAlignment="1">
      <alignment horizontal="center"/>
    </xf>
    <xf numFmtId="0" fontId="2" fillId="0" borderId="15" xfId="0" applyFont="1" applyBorder="1"/>
    <xf numFmtId="0" fontId="2" fillId="0" borderId="56" xfId="0" applyFont="1" applyBorder="1"/>
    <xf numFmtId="164" fontId="3" fillId="12" borderId="15" xfId="0" applyNumberFormat="1" applyFont="1" applyFill="1" applyBorder="1"/>
    <xf numFmtId="164" fontId="3" fillId="12" borderId="16" xfId="0" applyNumberFormat="1" applyFont="1" applyFill="1" applyBorder="1"/>
    <xf numFmtId="164" fontId="3" fillId="12" borderId="26" xfId="0" applyNumberFormat="1" applyFont="1" applyFill="1" applyBorder="1"/>
    <xf numFmtId="164" fontId="3" fillId="0" borderId="17" xfId="0" applyNumberFormat="1" applyFont="1" applyBorder="1"/>
    <xf numFmtId="164" fontId="2" fillId="0" borderId="42" xfId="0" applyNumberFormat="1" applyFont="1" applyBorder="1"/>
    <xf numFmtId="0" fontId="3" fillId="0" borderId="19" xfId="0" applyFont="1" applyBorder="1" applyProtection="1">
      <protection locked="0"/>
    </xf>
    <xf numFmtId="0" fontId="3" fillId="0" borderId="75" xfId="0" applyFont="1" applyBorder="1" applyProtection="1">
      <protection locked="0"/>
    </xf>
    <xf numFmtId="164" fontId="3" fillId="12" borderId="57" xfId="0" applyNumberFormat="1" applyFont="1" applyFill="1" applyBorder="1" applyProtection="1">
      <protection locked="0"/>
    </xf>
    <xf numFmtId="164" fontId="3" fillId="12" borderId="50" xfId="0" applyNumberFormat="1" applyFont="1" applyFill="1" applyBorder="1" applyProtection="1">
      <protection locked="0"/>
    </xf>
    <xf numFmtId="164" fontId="3" fillId="12" borderId="51" xfId="0" applyNumberFormat="1" applyFont="1" applyFill="1" applyBorder="1" applyProtection="1">
      <protection locked="0"/>
    </xf>
    <xf numFmtId="164" fontId="3" fillId="0" borderId="22" xfId="0" applyNumberFormat="1" applyFont="1" applyBorder="1" applyProtection="1">
      <protection locked="0"/>
    </xf>
    <xf numFmtId="0" fontId="3" fillId="0" borderId="35" xfId="0" applyFont="1" applyBorder="1" applyProtection="1">
      <protection locked="0"/>
    </xf>
    <xf numFmtId="0" fontId="3" fillId="0" borderId="76" xfId="0" applyFont="1" applyBorder="1" applyProtection="1">
      <protection locked="0"/>
    </xf>
    <xf numFmtId="164" fontId="3" fillId="12" borderId="53" xfId="0" applyNumberFormat="1" applyFont="1" applyFill="1" applyBorder="1" applyProtection="1">
      <protection locked="0"/>
    </xf>
    <xf numFmtId="164" fontId="3" fillId="12" borderId="54" xfId="0" applyNumberFormat="1" applyFont="1" applyFill="1" applyBorder="1" applyProtection="1">
      <protection locked="0"/>
    </xf>
    <xf numFmtId="164" fontId="3" fillId="12" borderId="55" xfId="0" applyNumberFormat="1" applyFont="1" applyFill="1" applyBorder="1" applyProtection="1">
      <protection locked="0"/>
    </xf>
    <xf numFmtId="164" fontId="3" fillId="0" borderId="48" xfId="0" applyNumberFormat="1" applyFont="1" applyBorder="1" applyProtection="1">
      <protection locked="0"/>
    </xf>
    <xf numFmtId="0" fontId="3" fillId="0" borderId="46" xfId="0" applyFont="1" applyBorder="1" applyProtection="1">
      <protection locked="0"/>
    </xf>
    <xf numFmtId="164" fontId="3" fillId="12" borderId="19" xfId="0" applyNumberFormat="1" applyFont="1" applyFill="1" applyBorder="1" applyProtection="1">
      <protection locked="0"/>
    </xf>
    <xf numFmtId="164" fontId="3" fillId="12" borderId="20" xfId="0" applyNumberFormat="1" applyFont="1" applyFill="1" applyBorder="1" applyProtection="1">
      <protection locked="0"/>
    </xf>
    <xf numFmtId="164" fontId="3" fillId="12" borderId="27" xfId="0" applyNumberFormat="1" applyFont="1" applyFill="1" applyBorder="1" applyProtection="1">
      <protection locked="0"/>
    </xf>
    <xf numFmtId="0" fontId="3" fillId="0" borderId="47" xfId="0" applyFont="1" applyBorder="1" applyProtection="1">
      <protection locked="0"/>
    </xf>
    <xf numFmtId="164" fontId="3" fillId="12" borderId="35" xfId="0" applyNumberFormat="1" applyFont="1" applyFill="1" applyBorder="1" applyProtection="1">
      <protection locked="0"/>
    </xf>
    <xf numFmtId="164" fontId="3" fillId="12" borderId="36" xfId="0" applyNumberFormat="1" applyFont="1" applyFill="1" applyBorder="1" applyProtection="1">
      <protection locked="0"/>
    </xf>
    <xf numFmtId="164" fontId="3" fillId="12" borderId="37" xfId="0" applyNumberFormat="1" applyFont="1" applyFill="1" applyBorder="1" applyProtection="1">
      <protection locked="0"/>
    </xf>
    <xf numFmtId="164" fontId="3" fillId="12" borderId="46" xfId="0" applyNumberFormat="1" applyFont="1" applyFill="1" applyBorder="1" applyProtection="1">
      <protection locked="0"/>
    </xf>
    <xf numFmtId="164" fontId="3" fillId="12" borderId="21" xfId="0" applyNumberFormat="1" applyFont="1" applyFill="1" applyBorder="1" applyProtection="1">
      <protection locked="0"/>
    </xf>
    <xf numFmtId="0" fontId="3" fillId="0" borderId="62" xfId="0" applyFont="1" applyBorder="1" applyProtection="1">
      <protection locked="0"/>
    </xf>
    <xf numFmtId="164" fontId="3" fillId="12" borderId="62" xfId="0" applyNumberFormat="1" applyFont="1" applyFill="1" applyBorder="1" applyProtection="1">
      <protection locked="0"/>
    </xf>
    <xf numFmtId="164" fontId="3" fillId="12" borderId="24" xfId="0" applyNumberFormat="1" applyFont="1" applyFill="1" applyBorder="1" applyProtection="1">
      <protection locked="0"/>
    </xf>
    <xf numFmtId="164" fontId="3" fillId="12" borderId="41" xfId="0" applyNumberFormat="1" applyFont="1" applyFill="1" applyBorder="1" applyProtection="1">
      <protection locked="0"/>
    </xf>
    <xf numFmtId="164" fontId="3" fillId="12" borderId="47" xfId="0" applyNumberFormat="1" applyFont="1" applyFill="1" applyBorder="1" applyProtection="1">
      <protection locked="0"/>
    </xf>
    <xf numFmtId="164" fontId="3" fillId="12" borderId="40" xfId="0" applyNumberFormat="1" applyFont="1" applyFill="1" applyBorder="1" applyProtection="1">
      <protection locked="0"/>
    </xf>
    <xf numFmtId="164" fontId="2" fillId="0" borderId="8" xfId="0" applyNumberFormat="1" applyFont="1" applyBorder="1"/>
    <xf numFmtId="0" fontId="2" fillId="0" borderId="0" xfId="0" applyFont="1" applyProtection="1">
      <protection locked="0"/>
    </xf>
    <xf numFmtId="164" fontId="3" fillId="4" borderId="15" xfId="0" applyNumberFormat="1" applyFont="1" applyFill="1" applyBorder="1"/>
    <xf numFmtId="164" fontId="3" fillId="4" borderId="16" xfId="0" applyNumberFormat="1" applyFont="1" applyFill="1" applyBorder="1"/>
    <xf numFmtId="164" fontId="3" fillId="4" borderId="26" xfId="0" applyNumberFormat="1" applyFont="1" applyFill="1" applyBorder="1"/>
    <xf numFmtId="164" fontId="3" fillId="4" borderId="57" xfId="0" applyNumberFormat="1" applyFont="1" applyFill="1" applyBorder="1" applyProtection="1">
      <protection locked="0"/>
    </xf>
    <xf numFmtId="164" fontId="3" fillId="4" borderId="50" xfId="0" applyNumberFormat="1" applyFont="1" applyFill="1" applyBorder="1" applyProtection="1">
      <protection locked="0"/>
    </xf>
    <xf numFmtId="164" fontId="3" fillId="4" borderId="51" xfId="0" applyNumberFormat="1" applyFont="1" applyFill="1" applyBorder="1" applyProtection="1">
      <protection locked="0"/>
    </xf>
    <xf numFmtId="164" fontId="3" fillId="4" borderId="53" xfId="0" applyNumberFormat="1" applyFont="1" applyFill="1" applyBorder="1" applyProtection="1">
      <protection locked="0"/>
    </xf>
    <xf numFmtId="164" fontId="3" fillId="4" borderId="54" xfId="0" applyNumberFormat="1" applyFont="1" applyFill="1" applyBorder="1" applyProtection="1">
      <protection locked="0"/>
    </xf>
    <xf numFmtId="164" fontId="3" fillId="4" borderId="55" xfId="0" applyNumberFormat="1" applyFont="1" applyFill="1" applyBorder="1" applyProtection="1">
      <protection locked="0"/>
    </xf>
    <xf numFmtId="0" fontId="2" fillId="0" borderId="8" xfId="0" applyFont="1" applyBorder="1"/>
    <xf numFmtId="0" fontId="2" fillId="0" borderId="28" xfId="0" applyFont="1" applyBorder="1"/>
    <xf numFmtId="164" fontId="3" fillId="4" borderId="8" xfId="0" applyNumberFormat="1" applyFont="1" applyFill="1" applyBorder="1"/>
    <xf numFmtId="164" fontId="3" fillId="4" borderId="9" xfId="0" applyNumberFormat="1" applyFont="1" applyFill="1" applyBorder="1"/>
    <xf numFmtId="164" fontId="3" fillId="4" borderId="10" xfId="0" applyNumberFormat="1" applyFont="1" applyFill="1" applyBorder="1"/>
    <xf numFmtId="164" fontId="3" fillId="0" borderId="3" xfId="0" applyNumberFormat="1" applyFont="1" applyBorder="1"/>
    <xf numFmtId="164" fontId="3" fillId="4" borderId="19" xfId="0" applyNumberFormat="1" applyFont="1" applyFill="1" applyBorder="1" applyProtection="1">
      <protection locked="0"/>
    </xf>
    <xf numFmtId="164" fontId="3" fillId="4" borderId="20" xfId="0" applyNumberFormat="1" applyFont="1" applyFill="1" applyBorder="1" applyProtection="1">
      <protection locked="0"/>
    </xf>
    <xf numFmtId="164" fontId="3" fillId="4" borderId="27" xfId="0" applyNumberFormat="1" applyFont="1" applyFill="1" applyBorder="1" applyProtection="1">
      <protection locked="0"/>
    </xf>
    <xf numFmtId="164" fontId="3" fillId="4" borderId="35" xfId="0" applyNumberFormat="1" applyFont="1" applyFill="1" applyBorder="1" applyProtection="1">
      <protection locked="0"/>
    </xf>
    <xf numFmtId="164" fontId="3" fillId="4" borderId="36" xfId="0" applyNumberFormat="1" applyFont="1" applyFill="1" applyBorder="1" applyProtection="1">
      <protection locked="0"/>
    </xf>
    <xf numFmtId="164" fontId="3" fillId="4" borderId="37" xfId="0" applyNumberFormat="1" applyFont="1" applyFill="1" applyBorder="1" applyProtection="1">
      <protection locked="0"/>
    </xf>
    <xf numFmtId="0" fontId="2" fillId="0" borderId="77" xfId="0" applyFont="1" applyBorder="1"/>
    <xf numFmtId="164" fontId="3" fillId="4" borderId="6" xfId="0" applyNumberFormat="1" applyFont="1" applyFill="1" applyBorder="1"/>
    <xf numFmtId="164" fontId="3" fillId="4" borderId="7" xfId="0" applyNumberFormat="1" applyFont="1" applyFill="1" applyBorder="1"/>
    <xf numFmtId="164" fontId="3" fillId="4" borderId="79" xfId="0" applyNumberFormat="1" applyFont="1" applyFill="1" applyBorder="1"/>
    <xf numFmtId="164" fontId="3" fillId="4" borderId="23" xfId="0" applyNumberFormat="1" applyFont="1" applyFill="1" applyBorder="1" applyProtection="1">
      <protection locked="0"/>
    </xf>
    <xf numFmtId="164" fontId="3" fillId="4" borderId="24" xfId="0" applyNumberFormat="1" applyFont="1" applyFill="1" applyBorder="1" applyProtection="1">
      <protection locked="0"/>
    </xf>
    <xf numFmtId="164" fontId="3" fillId="4" borderId="31" xfId="0" applyNumberFormat="1" applyFont="1" applyFill="1" applyBorder="1" applyProtection="1">
      <protection locked="0"/>
    </xf>
    <xf numFmtId="0" fontId="3" fillId="0" borderId="0" xfId="0" applyFont="1" applyAlignment="1">
      <alignment wrapText="1"/>
    </xf>
    <xf numFmtId="0" fontId="3" fillId="0" borderId="17" xfId="0" applyFont="1" applyBorder="1" applyAlignment="1">
      <alignment wrapText="1"/>
    </xf>
    <xf numFmtId="164" fontId="3" fillId="2" borderId="15" xfId="0" applyNumberFormat="1" applyFont="1" applyFill="1" applyBorder="1"/>
    <xf numFmtId="0" fontId="3" fillId="0" borderId="22" xfId="0" applyFont="1" applyBorder="1" applyAlignment="1">
      <alignment wrapText="1"/>
    </xf>
    <xf numFmtId="164" fontId="3" fillId="2" borderId="19" xfId="0" applyNumberFormat="1" applyFont="1" applyFill="1" applyBorder="1"/>
    <xf numFmtId="164" fontId="3" fillId="0" borderId="22" xfId="0" applyNumberFormat="1" applyFont="1" applyBorder="1"/>
    <xf numFmtId="0" fontId="3" fillId="0" borderId="30" xfId="0" applyFont="1" applyBorder="1" applyAlignment="1">
      <alignment wrapText="1"/>
    </xf>
    <xf numFmtId="164" fontId="3" fillId="2" borderId="23" xfId="0" applyNumberFormat="1" applyFont="1" applyFill="1" applyBorder="1"/>
    <xf numFmtId="164" fontId="3" fillId="0" borderId="30" xfId="0" applyNumberFormat="1" applyFont="1" applyBorder="1"/>
    <xf numFmtId="0" fontId="2" fillId="0" borderId="1" xfId="0" applyFont="1" applyBorder="1" applyAlignment="1">
      <alignment wrapText="1"/>
    </xf>
    <xf numFmtId="164" fontId="2" fillId="0" borderId="9" xfId="0" applyNumberFormat="1" applyFont="1" applyBorder="1"/>
    <xf numFmtId="164" fontId="2" fillId="0" borderId="10" xfId="0" applyNumberFormat="1" applyFont="1" applyBorder="1"/>
    <xf numFmtId="164" fontId="2" fillId="0" borderId="2" xfId="0" applyNumberFormat="1" applyFont="1" applyBorder="1"/>
    <xf numFmtId="164" fontId="2" fillId="0" borderId="3" xfId="0" applyNumberFormat="1" applyFont="1" applyBorder="1"/>
    <xf numFmtId="164" fontId="3" fillId="0" borderId="14" xfId="0" applyNumberFormat="1" applyFont="1" applyBorder="1"/>
    <xf numFmtId="164" fontId="3" fillId="0" borderId="18" xfId="0" applyNumberFormat="1" applyFont="1" applyBorder="1"/>
    <xf numFmtId="164" fontId="2" fillId="0" borderId="28" xfId="0" applyNumberFormat="1" applyFont="1" applyBorder="1"/>
    <xf numFmtId="0" fontId="3" fillId="0" borderId="14" xfId="0" applyFont="1" applyBorder="1" applyAlignment="1">
      <alignment wrapText="1"/>
    </xf>
    <xf numFmtId="164" fontId="3" fillId="0" borderId="78" xfId="0" applyNumberFormat="1" applyFont="1" applyBorder="1"/>
    <xf numFmtId="164" fontId="3" fillId="0" borderId="42" xfId="0" applyNumberFormat="1" applyFont="1" applyBorder="1"/>
    <xf numFmtId="0" fontId="3" fillId="0" borderId="18" xfId="0" applyFont="1" applyBorder="1" applyAlignment="1">
      <alignment wrapText="1"/>
    </xf>
    <xf numFmtId="164" fontId="3" fillId="4" borderId="19" xfId="0" applyNumberFormat="1" applyFont="1" applyFill="1" applyBorder="1"/>
    <xf numFmtId="164" fontId="3" fillId="4" borderId="20" xfId="0" applyNumberFormat="1" applyFont="1" applyFill="1" applyBorder="1"/>
    <xf numFmtId="164" fontId="3" fillId="4" borderId="27" xfId="0" applyNumberFormat="1" applyFont="1" applyFill="1" applyBorder="1"/>
    <xf numFmtId="164" fontId="3" fillId="0" borderId="71" xfId="0" applyNumberFormat="1" applyFont="1" applyBorder="1"/>
    <xf numFmtId="164" fontId="3" fillId="0" borderId="52" xfId="0" applyNumberFormat="1" applyFont="1" applyBorder="1"/>
    <xf numFmtId="0" fontId="3" fillId="0" borderId="38" xfId="0" applyFont="1" applyBorder="1" applyAlignment="1">
      <alignment wrapText="1"/>
    </xf>
    <xf numFmtId="164" fontId="3" fillId="4" borderId="35" xfId="0" applyNumberFormat="1" applyFont="1" applyFill="1" applyBorder="1"/>
    <xf numFmtId="164" fontId="3" fillId="4" borderId="36" xfId="0" applyNumberFormat="1" applyFont="1" applyFill="1" applyBorder="1"/>
    <xf numFmtId="164" fontId="3" fillId="4" borderId="37" xfId="0" applyNumberFormat="1" applyFont="1" applyFill="1" applyBorder="1"/>
    <xf numFmtId="164" fontId="2" fillId="0" borderId="53" xfId="0" applyNumberFormat="1" applyFont="1" applyBorder="1"/>
    <xf numFmtId="164" fontId="3" fillId="0" borderId="77" xfId="0" applyNumberFormat="1" applyFont="1" applyBorder="1"/>
    <xf numFmtId="164" fontId="3" fillId="0" borderId="80" xfId="0" applyNumberFormat="1" applyFont="1" applyBorder="1"/>
    <xf numFmtId="164" fontId="2" fillId="0" borderId="54" xfId="0" applyNumberFormat="1" applyFont="1" applyBorder="1"/>
    <xf numFmtId="164" fontId="2" fillId="0" borderId="55" xfId="0" applyNumberFormat="1" applyFont="1" applyBorder="1"/>
    <xf numFmtId="0" fontId="2" fillId="5" borderId="6" xfId="0" applyFont="1" applyFill="1" applyBorder="1" applyAlignment="1">
      <alignment horizontal="center" wrapText="1"/>
    </xf>
    <xf numFmtId="0" fontId="2" fillId="5" borderId="7" xfId="0" applyFont="1" applyFill="1" applyBorder="1" applyAlignment="1">
      <alignment horizontal="center" wrapText="1"/>
    </xf>
    <xf numFmtId="0" fontId="2" fillId="5" borderId="12" xfId="0" applyFont="1" applyFill="1" applyBorder="1" applyAlignment="1">
      <alignment horizontal="center" wrapText="1"/>
    </xf>
    <xf numFmtId="0" fontId="2" fillId="5" borderId="11" xfId="0" applyFont="1" applyFill="1" applyBorder="1" applyAlignment="1">
      <alignment horizontal="center"/>
    </xf>
    <xf numFmtId="164" fontId="2" fillId="0" borderId="25" xfId="0" applyNumberFormat="1" applyFont="1" applyBorder="1"/>
    <xf numFmtId="0" fontId="2" fillId="5" borderId="4" xfId="0" applyFont="1" applyFill="1" applyBorder="1" applyAlignment="1">
      <alignment horizontal="center"/>
    </xf>
    <xf numFmtId="164" fontId="8" fillId="0" borderId="50" xfId="0" applyNumberFormat="1" applyFont="1" applyBorder="1" applyAlignment="1" applyProtection="1">
      <alignment horizontal="center" vertical="center" wrapText="1"/>
      <protection locked="0"/>
    </xf>
    <xf numFmtId="164" fontId="8" fillId="0" borderId="74" xfId="0" applyNumberFormat="1" applyFont="1" applyBorder="1" applyAlignment="1" applyProtection="1">
      <alignment horizontal="center" vertical="center" wrapText="1"/>
      <protection locked="0"/>
    </xf>
    <xf numFmtId="164" fontId="8" fillId="6" borderId="17" xfId="0" applyNumberFormat="1" applyFont="1" applyFill="1" applyBorder="1" applyAlignment="1">
      <alignment horizontal="center" vertical="center" wrapText="1"/>
    </xf>
    <xf numFmtId="164" fontId="8" fillId="0" borderId="24" xfId="0" applyNumberFormat="1" applyFont="1" applyBorder="1" applyAlignment="1" applyProtection="1">
      <alignment horizontal="center" vertical="center" wrapText="1"/>
      <protection locked="0"/>
    </xf>
    <xf numFmtId="164" fontId="8" fillId="0" borderId="41" xfId="0" applyNumberFormat="1" applyFont="1" applyBorder="1" applyAlignment="1" applyProtection="1">
      <alignment horizontal="center" vertical="center" wrapText="1"/>
      <protection locked="0"/>
    </xf>
    <xf numFmtId="164" fontId="8" fillId="6" borderId="48" xfId="0" applyNumberFormat="1" applyFont="1" applyFill="1" applyBorder="1" applyAlignment="1">
      <alignment horizontal="center" vertical="center" wrapText="1"/>
    </xf>
    <xf numFmtId="164" fontId="8" fillId="0" borderId="16" xfId="0" applyNumberFormat="1" applyFont="1" applyBorder="1" applyAlignment="1" applyProtection="1">
      <alignment horizontal="center" vertical="center" wrapText="1"/>
      <protection locked="0"/>
    </xf>
    <xf numFmtId="164" fontId="8" fillId="0" borderId="39" xfId="0" applyNumberFormat="1" applyFont="1" applyBorder="1" applyAlignment="1" applyProtection="1">
      <alignment horizontal="center" vertical="center" wrapText="1"/>
      <protection locked="0"/>
    </xf>
    <xf numFmtId="164" fontId="8" fillId="6" borderId="49" xfId="0" applyNumberFormat="1" applyFont="1" applyFill="1" applyBorder="1" applyAlignment="1">
      <alignment horizontal="center" vertical="center" wrapText="1"/>
    </xf>
    <xf numFmtId="164" fontId="8" fillId="0" borderId="36" xfId="0" applyNumberFormat="1" applyFont="1" applyBorder="1" applyAlignment="1" applyProtection="1">
      <alignment horizontal="center" vertical="center" wrapText="1"/>
      <protection locked="0"/>
    </xf>
    <xf numFmtId="164" fontId="9" fillId="6" borderId="53" xfId="0" applyNumberFormat="1" applyFont="1" applyFill="1" applyBorder="1" applyAlignment="1">
      <alignment horizontal="center" vertical="center" wrapText="1"/>
    </xf>
    <xf numFmtId="164" fontId="8" fillId="0" borderId="20" xfId="0" applyNumberFormat="1" applyFont="1" applyBorder="1" applyAlignment="1" applyProtection="1">
      <alignment horizontal="center" vertical="center" wrapText="1"/>
      <protection locked="0"/>
    </xf>
    <xf numFmtId="164" fontId="8" fillId="0" borderId="21" xfId="0" applyNumberFormat="1" applyFont="1" applyBorder="1" applyAlignment="1" applyProtection="1">
      <alignment horizontal="center" vertical="center" wrapText="1"/>
      <protection locked="0"/>
    </xf>
    <xf numFmtId="164" fontId="8" fillId="6" borderId="22" xfId="0" applyNumberFormat="1" applyFont="1" applyFill="1" applyBorder="1" applyAlignment="1">
      <alignment horizontal="center" vertical="center" wrapText="1"/>
    </xf>
    <xf numFmtId="164" fontId="8" fillId="6" borderId="30" xfId="0" applyNumberFormat="1" applyFont="1" applyFill="1" applyBorder="1" applyAlignment="1">
      <alignment horizontal="center" vertical="center" wrapText="1"/>
    </xf>
    <xf numFmtId="164" fontId="2" fillId="6" borderId="7" xfId="0" applyNumberFormat="1" applyFont="1" applyFill="1" applyBorder="1" applyAlignment="1">
      <alignment horizontal="center" vertical="center" wrapText="1"/>
    </xf>
    <xf numFmtId="164" fontId="2" fillId="6" borderId="11" xfId="0" applyNumberFormat="1" applyFont="1" applyFill="1" applyBorder="1" applyAlignment="1">
      <alignment horizontal="center" vertical="center" wrapText="1"/>
    </xf>
    <xf numFmtId="164" fontId="2" fillId="2" borderId="16" xfId="0" applyNumberFormat="1" applyFont="1" applyFill="1" applyBorder="1" applyAlignment="1">
      <alignment horizontal="center" vertical="center" wrapText="1"/>
    </xf>
    <xf numFmtId="164" fontId="2" fillId="2" borderId="26" xfId="0" applyNumberFormat="1" applyFont="1" applyFill="1" applyBorder="1" applyAlignment="1">
      <alignment horizontal="center" vertical="center" wrapText="1"/>
    </xf>
    <xf numFmtId="164" fontId="2" fillId="2" borderId="28" xfId="0" applyNumberFormat="1" applyFont="1" applyFill="1" applyBorder="1" applyAlignment="1">
      <alignment horizontal="center" vertical="center" wrapText="1"/>
    </xf>
    <xf numFmtId="164" fontId="2" fillId="4" borderId="36" xfId="0" applyNumberFormat="1" applyFont="1" applyFill="1" applyBorder="1" applyAlignment="1">
      <alignment horizontal="center" vertical="center" wrapText="1"/>
    </xf>
    <xf numFmtId="164" fontId="2" fillId="4" borderId="37" xfId="0" applyNumberFormat="1" applyFont="1" applyFill="1" applyBorder="1" applyAlignment="1">
      <alignment horizontal="center" vertical="center" wrapText="1"/>
    </xf>
    <xf numFmtId="164" fontId="2" fillId="4" borderId="28"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45" xfId="0" applyNumberFormat="1" applyFont="1" applyFill="1" applyBorder="1" applyAlignment="1">
      <alignment horizontal="center" vertical="center" wrapText="1"/>
    </xf>
    <xf numFmtId="164" fontId="9" fillId="5" borderId="13" xfId="0" applyNumberFormat="1" applyFont="1" applyFill="1" applyBorder="1" applyAlignment="1">
      <alignment horizontal="center" vertical="center" wrapText="1"/>
    </xf>
    <xf numFmtId="0" fontId="10" fillId="0" borderId="0" xfId="0" applyFont="1" applyAlignment="1">
      <alignment wrapText="1"/>
    </xf>
    <xf numFmtId="0" fontId="2" fillId="7" borderId="73" xfId="0" applyFont="1" applyFill="1" applyBorder="1"/>
    <xf numFmtId="0" fontId="3" fillId="0" borderId="49" xfId="0" applyFont="1" applyBorder="1" applyAlignment="1" applyProtection="1">
      <alignment wrapText="1"/>
      <protection locked="0"/>
    </xf>
    <xf numFmtId="0" fontId="3" fillId="0" borderId="15" xfId="0" applyFont="1" applyBorder="1" applyProtection="1">
      <protection locked="0"/>
    </xf>
    <xf numFmtId="0" fontId="3" fillId="0" borderId="16" xfId="0" applyFont="1" applyBorder="1" applyProtection="1">
      <protection locked="0"/>
    </xf>
    <xf numFmtId="0" fontId="3" fillId="0" borderId="26" xfId="0" applyFont="1" applyBorder="1" applyProtection="1">
      <protection locked="0"/>
    </xf>
    <xf numFmtId="0" fontId="3" fillId="0" borderId="39" xfId="0" applyFont="1" applyBorder="1" applyProtection="1">
      <protection locked="0"/>
    </xf>
    <xf numFmtId="0" fontId="3" fillId="0" borderId="22" xfId="0" applyFont="1" applyBorder="1" applyAlignment="1" applyProtection="1">
      <alignment vertical="top" wrapText="1"/>
      <protection locked="0"/>
    </xf>
    <xf numFmtId="0" fontId="3" fillId="0" borderId="19" xfId="0" applyFont="1" applyBorder="1" applyAlignment="1" applyProtection="1">
      <alignment vertical="top" wrapText="1"/>
      <protection locked="0"/>
    </xf>
    <xf numFmtId="0" fontId="3" fillId="0" borderId="20" xfId="0" applyFont="1" applyBorder="1" applyAlignment="1" applyProtection="1">
      <alignment vertical="top" wrapText="1"/>
      <protection locked="0"/>
    </xf>
    <xf numFmtId="0" fontId="3" fillId="0" borderId="51" xfId="0" applyFont="1" applyBorder="1" applyProtection="1">
      <protection locked="0"/>
    </xf>
    <xf numFmtId="0" fontId="3" fillId="0" borderId="74" xfId="0" applyFont="1" applyBorder="1" applyProtection="1">
      <protection locked="0"/>
    </xf>
    <xf numFmtId="0" fontId="3" fillId="0" borderId="37" xfId="0" applyFont="1" applyBorder="1" applyProtection="1">
      <protection locked="0"/>
    </xf>
    <xf numFmtId="0" fontId="3" fillId="0" borderId="40" xfId="0" applyFont="1" applyBorder="1" applyProtection="1">
      <protection locked="0"/>
    </xf>
    <xf numFmtId="0" fontId="2" fillId="10" borderId="64" xfId="0" applyFont="1" applyFill="1" applyBorder="1" applyAlignment="1">
      <alignment wrapText="1"/>
    </xf>
    <xf numFmtId="0" fontId="3" fillId="10" borderId="65" xfId="0" applyFont="1" applyFill="1" applyBorder="1" applyAlignment="1">
      <alignment wrapText="1"/>
    </xf>
    <xf numFmtId="0" fontId="2" fillId="10" borderId="66" xfId="0" applyFont="1" applyFill="1" applyBorder="1" applyAlignment="1">
      <alignment wrapText="1"/>
    </xf>
    <xf numFmtId="0" fontId="3" fillId="10" borderId="67" xfId="0" applyFont="1" applyFill="1" applyBorder="1" applyAlignment="1">
      <alignment wrapText="1"/>
    </xf>
    <xf numFmtId="0" fontId="2" fillId="10" borderId="68" xfId="0" applyFont="1" applyFill="1" applyBorder="1" applyAlignment="1">
      <alignment wrapText="1"/>
    </xf>
    <xf numFmtId="0" fontId="3" fillId="10" borderId="69" xfId="0" applyFont="1" applyFill="1" applyBorder="1" applyAlignment="1">
      <alignment wrapText="1"/>
    </xf>
    <xf numFmtId="0" fontId="3" fillId="0" borderId="42" xfId="0" applyFont="1" applyBorder="1" applyAlignment="1" applyProtection="1">
      <alignment wrapText="1"/>
      <protection locked="0"/>
    </xf>
    <xf numFmtId="0" fontId="3" fillId="0" borderId="73" xfId="0" applyFont="1" applyBorder="1"/>
    <xf numFmtId="0" fontId="3" fillId="0" borderId="63" xfId="0" applyFont="1" applyBorder="1" applyAlignment="1" applyProtection="1">
      <alignment wrapText="1"/>
      <protection locked="0"/>
    </xf>
    <xf numFmtId="0" fontId="3" fillId="0" borderId="48" xfId="0" applyFont="1" applyBorder="1" applyAlignment="1">
      <alignment wrapText="1"/>
    </xf>
    <xf numFmtId="0" fontId="3" fillId="0" borderId="33" xfId="0" applyFont="1" applyBorder="1" applyAlignment="1" applyProtection="1">
      <alignment wrapText="1"/>
      <protection locked="0"/>
    </xf>
    <xf numFmtId="0" fontId="2" fillId="6" borderId="20" xfId="0" applyFont="1" applyFill="1" applyBorder="1" applyAlignment="1">
      <alignment wrapText="1"/>
    </xf>
    <xf numFmtId="0" fontId="3" fillId="6" borderId="20" xfId="0" applyFont="1" applyFill="1" applyBorder="1" applyAlignment="1">
      <alignment wrapText="1"/>
    </xf>
    <xf numFmtId="0" fontId="3" fillId="0" borderId="17" xfId="0" applyFont="1" applyBorder="1"/>
    <xf numFmtId="0" fontId="3" fillId="0" borderId="71" xfId="0" applyFont="1" applyBorder="1" applyAlignment="1" applyProtection="1">
      <alignment vertical="top" wrapText="1"/>
      <protection locked="0"/>
    </xf>
    <xf numFmtId="0" fontId="3" fillId="0" borderId="22" xfId="0" applyFont="1" applyBorder="1"/>
    <xf numFmtId="0" fontId="3" fillId="0" borderId="48" xfId="0" applyFont="1" applyBorder="1"/>
    <xf numFmtId="0" fontId="2" fillId="3" borderId="20" xfId="0" applyFont="1" applyFill="1" applyBorder="1"/>
    <xf numFmtId="0" fontId="2" fillId="3" borderId="43" xfId="0" applyFont="1" applyFill="1" applyBorder="1"/>
    <xf numFmtId="0" fontId="2" fillId="3" borderId="0" xfId="0" applyFont="1" applyFill="1"/>
    <xf numFmtId="0" fontId="2" fillId="3" borderId="0" xfId="0" applyFont="1" applyFill="1" applyAlignment="1">
      <alignment wrapText="1"/>
    </xf>
    <xf numFmtId="0" fontId="3" fillId="0" borderId="21" xfId="0" applyFont="1" applyBorder="1"/>
    <xf numFmtId="0" fontId="3" fillId="11" borderId="20" xfId="0" applyFont="1" applyFill="1" applyBorder="1" applyAlignment="1">
      <alignment vertical="center" wrapText="1"/>
    </xf>
    <xf numFmtId="0" fontId="3" fillId="0" borderId="14" xfId="0" applyFont="1" applyBorder="1"/>
    <xf numFmtId="0" fontId="3" fillId="0" borderId="45" xfId="0" applyFont="1" applyBorder="1"/>
    <xf numFmtId="0" fontId="3" fillId="0" borderId="18" xfId="0" applyFont="1" applyBorder="1"/>
    <xf numFmtId="0" fontId="8" fillId="11" borderId="20" xfId="0" applyFont="1" applyFill="1" applyBorder="1" applyAlignment="1">
      <alignment vertical="center" wrapText="1"/>
    </xf>
    <xf numFmtId="0" fontId="3" fillId="11" borderId="20" xfId="0" applyFont="1" applyFill="1" applyBorder="1" applyAlignment="1">
      <alignment vertical="top" wrapText="1"/>
    </xf>
    <xf numFmtId="0" fontId="3" fillId="0" borderId="70" xfId="0" applyFont="1" applyBorder="1"/>
    <xf numFmtId="0" fontId="3" fillId="11" borderId="0" xfId="0" applyFont="1" applyFill="1" applyAlignment="1">
      <alignment vertical="center" wrapText="1"/>
    </xf>
    <xf numFmtId="0" fontId="11" fillId="11" borderId="20" xfId="0" applyFont="1" applyFill="1" applyBorder="1" applyAlignment="1">
      <alignment vertical="top" wrapText="1"/>
    </xf>
    <xf numFmtId="0" fontId="3" fillId="11" borderId="24" xfId="0" applyFont="1" applyFill="1" applyBorder="1" applyAlignment="1">
      <alignment vertical="center" wrapText="1"/>
    </xf>
    <xf numFmtId="0" fontId="3" fillId="11" borderId="21" xfId="0" applyFont="1" applyFill="1" applyBorder="1" applyAlignment="1">
      <alignment vertical="center" wrapText="1"/>
    </xf>
    <xf numFmtId="0" fontId="3" fillId="0" borderId="41" xfId="0" applyFont="1" applyBorder="1" applyAlignment="1">
      <alignment vertical="center" wrapText="1"/>
    </xf>
    <xf numFmtId="0" fontId="3" fillId="0" borderId="45" xfId="0" applyFont="1" applyBorder="1" applyAlignment="1">
      <alignment vertical="center" wrapText="1"/>
    </xf>
    <xf numFmtId="0" fontId="3" fillId="0" borderId="0" xfId="0" applyFont="1" applyAlignment="1">
      <alignment vertical="center" wrapText="1"/>
    </xf>
    <xf numFmtId="0" fontId="3" fillId="0" borderId="0" xfId="0" applyFont="1" applyAlignment="1">
      <alignment vertical="top" wrapText="1"/>
    </xf>
    <xf numFmtId="0" fontId="11" fillId="0" borderId="0" xfId="0" applyFont="1" applyAlignment="1">
      <alignment vertical="top" wrapText="1"/>
    </xf>
    <xf numFmtId="164" fontId="13" fillId="0" borderId="42" xfId="0" applyNumberFormat="1" applyFont="1" applyBorder="1"/>
    <xf numFmtId="0" fontId="2" fillId="0" borderId="0" xfId="0" applyFont="1"/>
    <xf numFmtId="0" fontId="2" fillId="0" borderId="22" xfId="0" applyFont="1" applyBorder="1"/>
    <xf numFmtId="0" fontId="2" fillId="0" borderId="48" xfId="0" applyFont="1" applyBorder="1"/>
    <xf numFmtId="164" fontId="8" fillId="6" borderId="24" xfId="0" applyNumberFormat="1" applyFont="1" applyFill="1" applyBorder="1" applyAlignment="1" applyProtection="1">
      <alignment horizontal="center" vertical="center" wrapText="1"/>
      <protection locked="0"/>
    </xf>
    <xf numFmtId="164" fontId="8" fillId="6" borderId="41" xfId="0" applyNumberFormat="1" applyFont="1" applyFill="1" applyBorder="1" applyAlignment="1" applyProtection="1">
      <alignment horizontal="center" vertical="center" wrapText="1"/>
      <protection locked="0"/>
    </xf>
    <xf numFmtId="164" fontId="8" fillId="6" borderId="36" xfId="0" applyNumberFormat="1" applyFont="1" applyFill="1" applyBorder="1" applyAlignment="1" applyProtection="1">
      <alignment horizontal="center" vertical="center" wrapText="1"/>
      <protection locked="0"/>
    </xf>
    <xf numFmtId="164" fontId="8" fillId="6" borderId="40" xfId="0" applyNumberFormat="1" applyFont="1" applyFill="1" applyBorder="1" applyAlignment="1" applyProtection="1">
      <alignment horizontal="center" vertical="center" wrapText="1"/>
      <protection locked="0"/>
    </xf>
    <xf numFmtId="0" fontId="2" fillId="0" borderId="1" xfId="0" applyFont="1" applyBorder="1" applyAlignment="1">
      <alignment horizontal="center"/>
    </xf>
    <xf numFmtId="0" fontId="2" fillId="0" borderId="32" xfId="0" applyFont="1" applyBorder="1" applyAlignment="1">
      <alignment horizontal="center"/>
    </xf>
    <xf numFmtId="0" fontId="2" fillId="0" borderId="2" xfId="0" applyFont="1" applyBorder="1" applyAlignment="1">
      <alignment horizontal="center"/>
    </xf>
    <xf numFmtId="0" fontId="11" fillId="0" borderId="0" xfId="0" applyFont="1"/>
    <xf numFmtId="0" fontId="14" fillId="0" borderId="0" xfId="0" applyFont="1"/>
    <xf numFmtId="0" fontId="2" fillId="7" borderId="28" xfId="0" applyFont="1" applyFill="1" applyBorder="1" applyAlignment="1">
      <alignment horizontal="center" vertical="center" wrapText="1"/>
    </xf>
    <xf numFmtId="0" fontId="3" fillId="0" borderId="56" xfId="0" applyFont="1" applyBorder="1" applyProtection="1">
      <protection locked="0"/>
    </xf>
    <xf numFmtId="0" fontId="3" fillId="0" borderId="46" xfId="0" applyFont="1" applyBorder="1" applyAlignment="1" applyProtection="1">
      <alignment vertical="top" wrapText="1"/>
      <protection locked="0"/>
    </xf>
    <xf numFmtId="0" fontId="3" fillId="0" borderId="46"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3" fillId="0" borderId="0" xfId="0" applyFont="1" applyBorder="1" applyAlignment="1" applyProtection="1">
      <alignment wrapText="1"/>
      <protection hidden="1"/>
    </xf>
    <xf numFmtId="0" fontId="3" fillId="0" borderId="0" xfId="0" applyFont="1" applyBorder="1"/>
    <xf numFmtId="0" fontId="3" fillId="11" borderId="46" xfId="0" applyFont="1" applyFill="1" applyBorder="1" applyAlignment="1">
      <alignment vertical="center" wrapText="1"/>
    </xf>
    <xf numFmtId="0" fontId="3" fillId="11" borderId="78" xfId="0" applyFont="1" applyFill="1" applyBorder="1" applyAlignment="1">
      <alignment vertical="center" wrapText="1"/>
    </xf>
    <xf numFmtId="0" fontId="8" fillId="11" borderId="78" xfId="0" applyFont="1" applyFill="1" applyBorder="1" applyAlignment="1">
      <alignment vertical="center" wrapText="1"/>
    </xf>
    <xf numFmtId="0" fontId="3" fillId="0" borderId="78" xfId="0" applyFont="1" applyBorder="1" applyAlignment="1">
      <alignment vertical="center" wrapText="1"/>
    </xf>
    <xf numFmtId="0" fontId="3" fillId="0" borderId="80" xfId="0" applyFont="1" applyBorder="1" applyAlignment="1">
      <alignment vertical="center" wrapText="1"/>
    </xf>
    <xf numFmtId="0" fontId="3" fillId="0" borderId="0" xfId="0" applyFont="1" applyBorder="1" applyAlignment="1">
      <alignment vertical="center" wrapText="1"/>
    </xf>
    <xf numFmtId="0" fontId="2" fillId="7" borderId="25" xfId="0" applyFont="1" applyFill="1" applyBorder="1" applyAlignment="1">
      <alignment horizontal="center" vertical="center" wrapText="1"/>
    </xf>
    <xf numFmtId="0" fontId="3" fillId="0" borderId="22"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11" fillId="0" borderId="0" xfId="0" applyFont="1" applyFill="1"/>
    <xf numFmtId="49" fontId="3" fillId="0" borderId="26" xfId="0" applyNumberFormat="1" applyFont="1" applyBorder="1" applyAlignment="1">
      <alignment horizontal="center" vertical="center" wrapText="1"/>
    </xf>
    <xf numFmtId="0" fontId="3" fillId="0" borderId="27" xfId="0" applyFont="1" applyBorder="1" applyAlignment="1">
      <alignment horizontal="center" vertical="center" wrapText="1"/>
    </xf>
    <xf numFmtId="49" fontId="3" fillId="9" borderId="59" xfId="0" applyNumberFormat="1" applyFont="1" applyFill="1" applyBorder="1" applyAlignment="1">
      <alignment horizontal="center" vertical="center" wrapText="1"/>
    </xf>
    <xf numFmtId="49" fontId="3" fillId="9" borderId="58" xfId="0" applyNumberFormat="1" applyFont="1" applyFill="1" applyBorder="1" applyAlignment="1">
      <alignment horizontal="center" vertical="center"/>
    </xf>
    <xf numFmtId="49" fontId="3" fillId="9" borderId="60" xfId="0" applyNumberFormat="1" applyFont="1" applyFill="1" applyBorder="1" applyAlignment="1">
      <alignment horizontal="center" vertical="center"/>
    </xf>
    <xf numFmtId="49" fontId="3" fillId="8" borderId="61" xfId="0" applyNumberFormat="1" applyFont="1" applyFill="1" applyBorder="1" applyAlignment="1">
      <alignment horizontal="center" wrapText="1"/>
    </xf>
    <xf numFmtId="49" fontId="3" fillId="8" borderId="0" xfId="0" applyNumberFormat="1" applyFont="1" applyFill="1" applyAlignment="1">
      <alignment horizontal="center" wrapText="1"/>
    </xf>
    <xf numFmtId="0" fontId="3" fillId="8" borderId="0" xfId="0" applyFont="1" applyFill="1" applyAlignment="1">
      <alignment horizontal="center" vertical="center"/>
    </xf>
    <xf numFmtId="49" fontId="3" fillId="0" borderId="15" xfId="0" applyNumberFormat="1" applyFont="1" applyBorder="1" applyAlignment="1">
      <alignment horizontal="center" vertical="center" wrapText="1"/>
    </xf>
    <xf numFmtId="0" fontId="3" fillId="0" borderId="19" xfId="0" applyFont="1" applyBorder="1" applyAlignment="1">
      <alignment horizontal="center" vertical="center"/>
    </xf>
    <xf numFmtId="0" fontId="3" fillId="0" borderId="7" xfId="0" applyFont="1" applyBorder="1" applyAlignment="1">
      <alignment horizontal="center" vertical="center"/>
    </xf>
    <xf numFmtId="0" fontId="3" fillId="0" borderId="50" xfId="0" applyFont="1" applyBorder="1" applyAlignment="1">
      <alignment horizontal="center" vertical="center"/>
    </xf>
    <xf numFmtId="0" fontId="3" fillId="0" borderId="7" xfId="0" applyFont="1" applyBorder="1" applyAlignment="1">
      <alignment horizontal="center" vertical="center" wrapText="1"/>
    </xf>
    <xf numFmtId="0" fontId="3" fillId="0" borderId="50" xfId="0" applyFont="1" applyBorder="1" applyAlignment="1">
      <alignment horizontal="center" vertical="center" wrapText="1"/>
    </xf>
    <xf numFmtId="49" fontId="3" fillId="0" borderId="16" xfId="0" applyNumberFormat="1" applyFont="1" applyBorder="1" applyAlignment="1">
      <alignment horizontal="center" vertical="center" wrapText="1"/>
    </xf>
    <xf numFmtId="0" fontId="3" fillId="0" borderId="20" xfId="0" applyFont="1" applyBorder="1" applyAlignment="1">
      <alignment horizontal="center" vertical="center" wrapText="1"/>
    </xf>
    <xf numFmtId="0" fontId="2" fillId="0" borderId="8" xfId="0" applyFont="1" applyBorder="1" applyAlignment="1">
      <alignment horizontal="center"/>
    </xf>
    <xf numFmtId="0" fontId="2" fillId="0" borderId="9" xfId="0" applyFont="1" applyBorder="1" applyAlignment="1">
      <alignment horizontal="center"/>
    </xf>
    <xf numFmtId="0" fontId="2" fillId="0" borderId="25" xfId="0" applyFont="1" applyBorder="1" applyAlignment="1">
      <alignment horizontal="center"/>
    </xf>
    <xf numFmtId="0" fontId="2" fillId="0" borderId="11" xfId="0" applyFont="1" applyBorder="1" applyAlignment="1"/>
    <xf numFmtId="0" fontId="2" fillId="0" borderId="29" xfId="0" applyFont="1" applyBorder="1" applyAlignment="1"/>
    <xf numFmtId="0" fontId="2" fillId="0" borderId="10" xfId="0" applyFont="1" applyBorder="1" applyAlignment="1">
      <alignment horizontal="center"/>
    </xf>
    <xf numFmtId="0" fontId="2" fillId="0" borderId="0" xfId="0" applyFont="1" applyAlignment="1">
      <alignment wrapText="1"/>
    </xf>
    <xf numFmtId="0" fontId="2" fillId="0" borderId="1" xfId="0" applyFont="1" applyBorder="1" applyAlignment="1">
      <alignment horizontal="center"/>
    </xf>
    <xf numFmtId="0" fontId="2" fillId="0" borderId="32" xfId="0" applyFont="1" applyBorder="1" applyAlignment="1">
      <alignment horizontal="center"/>
    </xf>
    <xf numFmtId="0" fontId="2" fillId="0" borderId="2" xfId="0" applyFont="1" applyBorder="1" applyAlignment="1">
      <alignment horizontal="center"/>
    </xf>
    <xf numFmtId="0" fontId="2" fillId="12" borderId="79" xfId="0" applyFont="1" applyFill="1" applyBorder="1" applyAlignment="1">
      <alignment horizontal="center" wrapText="1"/>
    </xf>
    <xf numFmtId="0" fontId="2" fillId="12" borderId="55" xfId="0" applyFont="1" applyFill="1" applyBorder="1" applyAlignment="1">
      <alignment horizontal="center" wrapText="1"/>
    </xf>
    <xf numFmtId="0" fontId="2" fillId="12" borderId="6" xfId="0" applyFont="1" applyFill="1" applyBorder="1" applyAlignment="1">
      <alignment horizontal="center" wrapText="1"/>
    </xf>
    <xf numFmtId="0" fontId="2" fillId="12" borderId="53" xfId="0" applyFont="1" applyFill="1" applyBorder="1" applyAlignment="1">
      <alignment horizontal="center" wrapText="1"/>
    </xf>
    <xf numFmtId="0" fontId="2" fillId="4" borderId="6" xfId="0" applyFont="1" applyFill="1" applyBorder="1" applyAlignment="1">
      <alignment horizontal="center" wrapText="1"/>
    </xf>
    <xf numFmtId="0" fontId="2" fillId="4" borderId="53" xfId="0" applyFont="1" applyFill="1" applyBorder="1" applyAlignment="1">
      <alignment horizontal="center" wrapText="1"/>
    </xf>
    <xf numFmtId="0" fontId="2" fillId="4" borderId="79" xfId="0" applyFont="1" applyFill="1" applyBorder="1" applyAlignment="1">
      <alignment horizontal="center" wrapText="1"/>
    </xf>
    <xf numFmtId="0" fontId="2" fillId="4" borderId="55" xfId="0" applyFont="1" applyFill="1" applyBorder="1" applyAlignment="1">
      <alignment horizontal="center" wrapText="1"/>
    </xf>
    <xf numFmtId="0" fontId="2" fillId="5" borderId="11" xfId="0" applyFont="1" applyFill="1" applyBorder="1" applyAlignment="1">
      <alignment horizontal="center" vertical="center"/>
    </xf>
    <xf numFmtId="0" fontId="2" fillId="5" borderId="29" xfId="0" applyFont="1" applyFill="1" applyBorder="1" applyAlignment="1">
      <alignment horizontal="center" vertical="center"/>
    </xf>
    <xf numFmtId="0" fontId="2" fillId="5" borderId="11" xfId="0" applyFont="1" applyFill="1" applyBorder="1" applyAlignment="1">
      <alignment horizontal="center" wrapText="1"/>
    </xf>
    <xf numFmtId="0" fontId="2" fillId="5" borderId="29" xfId="0" applyFont="1" applyFill="1" applyBorder="1" applyAlignment="1">
      <alignment horizontal="center" wrapText="1"/>
    </xf>
    <xf numFmtId="0" fontId="2" fillId="5" borderId="5" xfId="0" applyFont="1" applyFill="1" applyBorder="1" applyAlignment="1">
      <alignment horizontal="center" wrapText="1"/>
    </xf>
    <xf numFmtId="0" fontId="2" fillId="4" borderId="11"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11" xfId="0" applyFont="1" applyFill="1" applyBorder="1" applyAlignment="1">
      <alignment horizontal="center" wrapText="1"/>
    </xf>
    <xf numFmtId="0" fontId="2" fillId="4"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vertical="center"/>
    </xf>
    <xf numFmtId="0" fontId="2" fillId="2" borderId="29" xfId="0" applyFont="1" applyFill="1" applyBorder="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2" xfId="0" applyFont="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3" fillId="0" borderId="15" xfId="0" applyFont="1" applyBorder="1" applyAlignment="1">
      <alignment horizontal="left" vertical="center" wrapText="1"/>
    </xf>
    <xf numFmtId="0" fontId="3" fillId="0" borderId="2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3" fillId="0" borderId="19"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15"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70" xfId="0" applyFont="1" applyBorder="1" applyAlignment="1">
      <alignment horizontal="justify" vertical="center" wrapText="1"/>
    </xf>
    <xf numFmtId="0" fontId="3" fillId="0" borderId="47" xfId="0" applyFont="1" applyBorder="1" applyAlignment="1">
      <alignment horizontal="justify" vertical="center" wrapText="1"/>
    </xf>
    <xf numFmtId="0" fontId="2" fillId="6" borderId="5" xfId="0" applyFont="1" applyFill="1" applyBorder="1" applyAlignment="1">
      <alignment horizontal="justify" vertical="center" wrapText="1"/>
    </xf>
    <xf numFmtId="0" fontId="2" fillId="6" borderId="44" xfId="0" applyFont="1" applyFill="1" applyBorder="1" applyAlignment="1">
      <alignment horizontal="justify" vertical="center" wrapText="1"/>
    </xf>
    <xf numFmtId="0" fontId="3" fillId="0" borderId="35" xfId="0" applyFont="1" applyBorder="1" applyAlignment="1">
      <alignment horizontal="left" vertical="center" wrapText="1"/>
    </xf>
    <xf numFmtId="0" fontId="3" fillId="0" borderId="37" xfId="0" applyFont="1" applyBorder="1" applyAlignment="1">
      <alignment horizontal="left" vertical="center" wrapText="1"/>
    </xf>
    <xf numFmtId="0" fontId="12" fillId="0" borderId="38"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0" xfId="0" applyFont="1" applyAlignment="1">
      <alignment horizontal="center" vertical="center" wrapText="1"/>
    </xf>
    <xf numFmtId="0" fontId="3" fillId="0" borderId="15"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2" fillId="5" borderId="1" xfId="0" applyFont="1" applyFill="1" applyBorder="1" applyAlignment="1">
      <alignment horizontal="justify" vertical="center" wrapText="1"/>
    </xf>
    <xf numFmtId="0" fontId="2" fillId="5" borderId="2" xfId="0" applyFont="1" applyFill="1" applyBorder="1" applyAlignment="1">
      <alignment horizontal="justify" vertical="center" wrapText="1"/>
    </xf>
    <xf numFmtId="0" fontId="2" fillId="7" borderId="25" xfId="0" applyFont="1" applyFill="1" applyBorder="1" applyAlignment="1">
      <alignment horizontal="center" vertical="center" wrapText="1"/>
    </xf>
    <xf numFmtId="0" fontId="2" fillId="7" borderId="17" xfId="0" applyFont="1" applyFill="1" applyBorder="1" applyAlignment="1">
      <alignment vertical="center"/>
    </xf>
    <xf numFmtId="0" fontId="2" fillId="7" borderId="22" xfId="0" applyFont="1" applyFill="1" applyBorder="1" applyAlignment="1">
      <alignment vertical="center"/>
    </xf>
    <xf numFmtId="0" fontId="2" fillId="7" borderId="11"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8" xfId="0" applyFont="1" applyBorder="1" applyAlignment="1">
      <alignment horizontal="center" vertical="center" wrapText="1"/>
    </xf>
    <xf numFmtId="0" fontId="2" fillId="7" borderId="20" xfId="0" applyFont="1" applyFill="1" applyBorder="1" applyAlignment="1">
      <alignment horizontal="center"/>
    </xf>
    <xf numFmtId="0" fontId="2" fillId="0" borderId="20" xfId="0" applyFont="1" applyBorder="1" applyAlignment="1">
      <alignment horizontal="center"/>
    </xf>
    <xf numFmtId="0" fontId="2" fillId="7" borderId="2"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8" xfId="0" applyBorder="1" applyAlignment="1">
      <alignment horizontal="center" vertical="center" wrapText="1"/>
    </xf>
    <xf numFmtId="0" fontId="3" fillId="0" borderId="49" xfId="0" applyFont="1" applyBorder="1" applyAlignment="1">
      <alignment horizontal="center" vertical="center" wrapText="1"/>
    </xf>
    <xf numFmtId="164" fontId="8" fillId="13" borderId="16" xfId="0" applyNumberFormat="1" applyFont="1" applyFill="1" applyBorder="1" applyAlignment="1" applyProtection="1">
      <alignment horizontal="center" vertical="center" wrapText="1"/>
      <protection locked="0"/>
    </xf>
    <xf numFmtId="164" fontId="8" fillId="13" borderId="20" xfId="0" applyNumberFormat="1" applyFont="1" applyFill="1" applyBorder="1" applyAlignment="1" applyProtection="1">
      <alignment horizontal="center" vertical="center" wrapText="1"/>
      <protection locked="0"/>
    </xf>
    <xf numFmtId="164" fontId="8" fillId="13" borderId="24" xfId="0" applyNumberFormat="1" applyFont="1" applyFill="1" applyBorder="1" applyAlignment="1" applyProtection="1">
      <alignment horizontal="center" vertical="center" wrapText="1"/>
      <protection locked="0"/>
    </xf>
    <xf numFmtId="0" fontId="2" fillId="13" borderId="25" xfId="0" applyFont="1" applyFill="1" applyBorder="1" applyAlignment="1">
      <alignment horizontal="center" vertical="center" wrapText="1"/>
    </xf>
    <xf numFmtId="0" fontId="3" fillId="13" borderId="2" xfId="0" applyFont="1" applyFill="1" applyBorder="1" applyAlignment="1">
      <alignment horizontal="center" vertical="center" wrapText="1"/>
    </xf>
    <xf numFmtId="0" fontId="3" fillId="13" borderId="28" xfId="0" applyFont="1" applyFill="1" applyBorder="1" applyAlignment="1">
      <alignment horizontal="center" vertical="center" wrapText="1"/>
    </xf>
    <xf numFmtId="0" fontId="2" fillId="13" borderId="9" xfId="0" applyFont="1" applyFill="1" applyBorder="1" applyAlignment="1">
      <alignment horizontal="center" vertical="center" wrapText="1"/>
    </xf>
    <xf numFmtId="0" fontId="2" fillId="13" borderId="10" xfId="0" applyFont="1" applyFill="1" applyBorder="1" applyAlignment="1">
      <alignment horizontal="center" vertical="center" wrapText="1"/>
    </xf>
    <xf numFmtId="0" fontId="3" fillId="0" borderId="20" xfId="0" applyFont="1" applyBorder="1" applyAlignment="1">
      <alignment wrapText="1"/>
    </xf>
    <xf numFmtId="0" fontId="2" fillId="13" borderId="8" xfId="0" applyFont="1" applyFill="1" applyBorder="1" applyAlignment="1">
      <alignment horizontal="center"/>
    </xf>
    <xf numFmtId="0" fontId="2" fillId="13" borderId="9" xfId="0" applyFont="1" applyFill="1" applyBorder="1" applyAlignment="1">
      <alignment horizontal="center"/>
    </xf>
    <xf numFmtId="0" fontId="2" fillId="13" borderId="10" xfId="0" applyFont="1" applyFill="1" applyBorder="1" applyAlignment="1">
      <alignment horizontal="center"/>
    </xf>
    <xf numFmtId="0" fontId="2" fillId="13" borderId="7" xfId="0" applyFont="1" applyFill="1" applyBorder="1" applyAlignment="1">
      <alignment horizontal="center" wrapText="1"/>
    </xf>
    <xf numFmtId="0" fontId="2" fillId="13" borderId="12" xfId="0" applyFont="1" applyFill="1" applyBorder="1" applyAlignment="1">
      <alignment horizontal="center" wrapText="1"/>
    </xf>
    <xf numFmtId="0" fontId="2" fillId="13" borderId="11" xfId="0" applyFont="1" applyFill="1" applyBorder="1" applyAlignment="1">
      <alignment horizontal="center"/>
    </xf>
    <xf numFmtId="164" fontId="2" fillId="13" borderId="53" xfId="0" applyNumberFormat="1" applyFont="1" applyFill="1" applyBorder="1"/>
    <xf numFmtId="164" fontId="2" fillId="13" borderId="8" xfId="0" applyNumberFormat="1" applyFont="1" applyFill="1" applyBorder="1"/>
    <xf numFmtId="0" fontId="16" fillId="0" borderId="0" xfId="0" applyFont="1" applyAlignment="1">
      <alignment vertical="top" wrapText="1"/>
    </xf>
    <xf numFmtId="0" fontId="16" fillId="0" borderId="0" xfId="0" applyFont="1" applyAlignment="1">
      <alignment vertical="top"/>
    </xf>
  </cellXfs>
  <cellStyles count="3">
    <cellStyle name="Comma 2" xfId="1" xr:uid="{111EADDC-3B19-44F2-A6C3-FA0EBA9CA3BA}"/>
    <cellStyle name="Normal" xfId="0" builtinId="0"/>
    <cellStyle name="Percent" xfId="2" builtinId="5"/>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patternType="solid">
          <fgColor rgb="FFFF0000"/>
          <bgColor rgb="FFFF0000"/>
        </patternFill>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F4BA7-AEED-48A7-8CE2-ED8AEDAF9B14}">
  <dimension ref="A2:X90"/>
  <sheetViews>
    <sheetView zoomScale="70" zoomScaleNormal="70" workbookViewId="0"/>
  </sheetViews>
  <sheetFormatPr defaultColWidth="8.7265625" defaultRowHeight="14" x14ac:dyDescent="0.3"/>
  <cols>
    <col min="1" max="1" width="38" style="23" bestFit="1" customWidth="1"/>
    <col min="2" max="2" width="38" style="23" customWidth="1"/>
    <col min="3" max="4" width="14.81640625" style="27" customWidth="1"/>
    <col min="5" max="5" width="17.81640625" style="23" bestFit="1" customWidth="1"/>
    <col min="6" max="6" width="11.54296875" style="23" customWidth="1"/>
    <col min="7" max="7" width="17.1796875" style="23" bestFit="1" customWidth="1"/>
    <col min="8" max="8" width="13.81640625" style="23" customWidth="1"/>
    <col min="9" max="9" width="11.81640625" style="23" customWidth="1"/>
    <col min="10" max="11" width="15.81640625" style="23" customWidth="1"/>
    <col min="12" max="12" width="17.81640625" style="23" customWidth="1"/>
    <col min="13" max="13" width="11.453125" style="23" customWidth="1"/>
    <col min="14" max="14" width="25.1796875" style="23" customWidth="1"/>
    <col min="15" max="15" width="8.7265625" style="23"/>
    <col min="16" max="16" width="17.1796875" style="23" bestFit="1" customWidth="1"/>
    <col min="17" max="17" width="12.81640625" style="23" customWidth="1"/>
    <col min="18" max="18" width="10.453125" style="23" bestFit="1" customWidth="1"/>
    <col min="19" max="19" width="8.54296875" style="23" bestFit="1" customWidth="1"/>
    <col min="20" max="20" width="8.7265625" style="23"/>
    <col min="21" max="21" width="16.453125" style="23" bestFit="1" customWidth="1"/>
    <col min="22" max="16384" width="8.7265625" style="23"/>
  </cols>
  <sheetData>
    <row r="2" spans="1:19" s="21" customFormat="1" ht="62.5" customHeight="1" thickBot="1" x14ac:dyDescent="0.4">
      <c r="A2" s="289" t="s">
        <v>0</v>
      </c>
      <c r="B2" s="289"/>
      <c r="C2" s="289"/>
      <c r="D2" s="289"/>
      <c r="E2" s="289"/>
      <c r="F2" s="289"/>
      <c r="G2" s="289"/>
      <c r="H2" s="289"/>
      <c r="I2" s="289"/>
      <c r="J2" s="289"/>
    </row>
    <row r="3" spans="1:19" ht="54.75" customHeight="1" thickBot="1" x14ac:dyDescent="0.35">
      <c r="A3" s="290" t="s">
        <v>1</v>
      </c>
      <c r="B3" s="292" t="s">
        <v>2</v>
      </c>
      <c r="C3" s="294" t="s">
        <v>3</v>
      </c>
      <c r="D3" s="294" t="s">
        <v>4</v>
      </c>
      <c r="E3" s="296" t="s">
        <v>5</v>
      </c>
      <c r="F3" s="296" t="s">
        <v>6</v>
      </c>
      <c r="G3" s="296" t="s">
        <v>7</v>
      </c>
      <c r="H3" s="296" t="s">
        <v>8</v>
      </c>
      <c r="I3" s="296" t="s">
        <v>9</v>
      </c>
      <c r="J3" s="282" t="s">
        <v>10</v>
      </c>
      <c r="K3" s="22"/>
      <c r="L3" s="284" t="s">
        <v>11</v>
      </c>
      <c r="M3" s="285"/>
      <c r="N3" s="286"/>
      <c r="P3" s="287" t="s">
        <v>12</v>
      </c>
      <c r="Q3" s="288"/>
      <c r="R3" s="288"/>
      <c r="S3" s="288"/>
    </row>
    <row r="4" spans="1:19" s="27" customFormat="1" ht="83.25" customHeight="1" x14ac:dyDescent="0.3">
      <c r="A4" s="291"/>
      <c r="B4" s="293"/>
      <c r="C4" s="293"/>
      <c r="D4" s="295"/>
      <c r="E4" s="297"/>
      <c r="F4" s="297"/>
      <c r="G4" s="297"/>
      <c r="H4" s="297"/>
      <c r="I4" s="297"/>
      <c r="J4" s="283"/>
      <c r="K4" s="24"/>
      <c r="L4" s="25" t="s">
        <v>13</v>
      </c>
      <c r="M4" s="26" t="s">
        <v>14</v>
      </c>
      <c r="N4" s="20" t="s">
        <v>15</v>
      </c>
      <c r="P4" s="25" t="s">
        <v>13</v>
      </c>
      <c r="Q4" s="26" t="s">
        <v>16</v>
      </c>
      <c r="R4" s="26" t="s">
        <v>17</v>
      </c>
      <c r="S4" s="20" t="s">
        <v>18</v>
      </c>
    </row>
    <row r="5" spans="1:19" ht="13.5" customHeight="1" x14ac:dyDescent="0.3">
      <c r="A5" s="28"/>
      <c r="B5" s="29"/>
      <c r="C5" s="30"/>
      <c r="D5" s="30"/>
      <c r="E5" s="31"/>
      <c r="F5" s="32"/>
      <c r="G5" s="32"/>
      <c r="H5" s="32"/>
      <c r="I5" s="33"/>
      <c r="J5" s="34">
        <f t="shared" ref="J5:J69" si="0">SUM(F5:I5)</f>
        <v>0</v>
      </c>
      <c r="K5" s="35"/>
      <c r="L5" s="36">
        <f>J5</f>
        <v>0</v>
      </c>
      <c r="M5" s="37"/>
      <c r="N5" s="38">
        <f>L5*M5</f>
        <v>0</v>
      </c>
      <c r="P5" s="36">
        <f>J5</f>
        <v>0</v>
      </c>
      <c r="Q5" s="39">
        <f>IFERROR(P5/(D5/C5),0)</f>
        <v>0</v>
      </c>
      <c r="R5" s="40">
        <f>Q5*12</f>
        <v>0</v>
      </c>
      <c r="S5" s="41">
        <f>R5/1720</f>
        <v>0</v>
      </c>
    </row>
    <row r="6" spans="1:19" ht="13.5" customHeight="1" x14ac:dyDescent="0.3">
      <c r="A6" s="28"/>
      <c r="B6" s="29"/>
      <c r="C6" s="30"/>
      <c r="D6" s="30"/>
      <c r="E6" s="42"/>
      <c r="F6" s="32"/>
      <c r="G6" s="32"/>
      <c r="H6" s="32"/>
      <c r="I6" s="33"/>
      <c r="J6" s="34">
        <f t="shared" si="0"/>
        <v>0</v>
      </c>
      <c r="K6" s="35"/>
      <c r="L6" s="36">
        <f t="shared" ref="L6:L69" si="1">J6</f>
        <v>0</v>
      </c>
      <c r="M6" s="37"/>
      <c r="N6" s="38">
        <f t="shared" ref="N6:N69" si="2">L6*M6</f>
        <v>0</v>
      </c>
      <c r="P6" s="36">
        <f t="shared" ref="P6:P69" si="3">J6</f>
        <v>0</v>
      </c>
      <c r="Q6" s="39">
        <f t="shared" ref="Q6:Q69" si="4">IFERROR(P6/(D6/C6),0)</f>
        <v>0</v>
      </c>
      <c r="R6" s="40">
        <f t="shared" ref="R6:R69" si="5">Q6*12</f>
        <v>0</v>
      </c>
      <c r="S6" s="41">
        <f t="shared" ref="S6:S69" si="6">R6/1720</f>
        <v>0</v>
      </c>
    </row>
    <row r="7" spans="1:19" ht="13.5" customHeight="1" x14ac:dyDescent="0.3">
      <c r="A7" s="28"/>
      <c r="B7" s="29"/>
      <c r="C7" s="30"/>
      <c r="D7" s="30"/>
      <c r="E7" s="42"/>
      <c r="F7" s="32"/>
      <c r="G7" s="32"/>
      <c r="H7" s="32"/>
      <c r="I7" s="33"/>
      <c r="J7" s="34">
        <f t="shared" si="0"/>
        <v>0</v>
      </c>
      <c r="K7" s="35"/>
      <c r="L7" s="36">
        <f t="shared" si="1"/>
        <v>0</v>
      </c>
      <c r="M7" s="37"/>
      <c r="N7" s="38">
        <f t="shared" si="2"/>
        <v>0</v>
      </c>
      <c r="P7" s="36">
        <f t="shared" si="3"/>
        <v>0</v>
      </c>
      <c r="Q7" s="39">
        <f t="shared" si="4"/>
        <v>0</v>
      </c>
      <c r="R7" s="40">
        <f t="shared" si="5"/>
        <v>0</v>
      </c>
      <c r="S7" s="41">
        <f t="shared" si="6"/>
        <v>0</v>
      </c>
    </row>
    <row r="8" spans="1:19" ht="13.5" customHeight="1" x14ac:dyDescent="0.3">
      <c r="A8" s="43"/>
      <c r="B8" s="29"/>
      <c r="C8" s="30"/>
      <c r="D8" s="30"/>
      <c r="E8" s="42"/>
      <c r="F8" s="32"/>
      <c r="G8" s="32"/>
      <c r="H8" s="32"/>
      <c r="I8" s="33"/>
      <c r="J8" s="34">
        <f t="shared" si="0"/>
        <v>0</v>
      </c>
      <c r="K8" s="35"/>
      <c r="L8" s="36">
        <f t="shared" si="1"/>
        <v>0</v>
      </c>
      <c r="M8" s="37"/>
      <c r="N8" s="38">
        <f t="shared" si="2"/>
        <v>0</v>
      </c>
      <c r="P8" s="36">
        <f t="shared" si="3"/>
        <v>0</v>
      </c>
      <c r="Q8" s="39">
        <f t="shared" si="4"/>
        <v>0</v>
      </c>
      <c r="R8" s="40">
        <f t="shared" si="5"/>
        <v>0</v>
      </c>
      <c r="S8" s="41">
        <f t="shared" si="6"/>
        <v>0</v>
      </c>
    </row>
    <row r="9" spans="1:19" ht="13.5" customHeight="1" x14ac:dyDescent="0.3">
      <c r="A9" s="28"/>
      <c r="B9" s="44"/>
      <c r="C9" s="30"/>
      <c r="D9" s="30"/>
      <c r="E9" s="42"/>
      <c r="F9" s="32"/>
      <c r="G9" s="32"/>
      <c r="H9" s="32"/>
      <c r="I9" s="33"/>
      <c r="J9" s="34">
        <f t="shared" si="0"/>
        <v>0</v>
      </c>
      <c r="K9" s="35"/>
      <c r="L9" s="36">
        <f t="shared" si="1"/>
        <v>0</v>
      </c>
      <c r="M9" s="37"/>
      <c r="N9" s="38">
        <f t="shared" si="2"/>
        <v>0</v>
      </c>
      <c r="P9" s="36">
        <f t="shared" si="3"/>
        <v>0</v>
      </c>
      <c r="Q9" s="39">
        <f t="shared" si="4"/>
        <v>0</v>
      </c>
      <c r="R9" s="40">
        <f t="shared" si="5"/>
        <v>0</v>
      </c>
      <c r="S9" s="41">
        <f t="shared" si="6"/>
        <v>0</v>
      </c>
    </row>
    <row r="10" spans="1:19" ht="13.5" customHeight="1" x14ac:dyDescent="0.3">
      <c r="A10" s="28"/>
      <c r="B10" s="29"/>
      <c r="C10" s="30"/>
      <c r="D10" s="30"/>
      <c r="E10" s="42"/>
      <c r="F10" s="32"/>
      <c r="G10" s="32"/>
      <c r="H10" s="32"/>
      <c r="I10" s="45"/>
      <c r="J10" s="34">
        <f t="shared" si="0"/>
        <v>0</v>
      </c>
      <c r="K10" s="35"/>
      <c r="L10" s="36">
        <f t="shared" si="1"/>
        <v>0</v>
      </c>
      <c r="M10" s="37"/>
      <c r="N10" s="38">
        <f t="shared" si="2"/>
        <v>0</v>
      </c>
      <c r="P10" s="36">
        <f t="shared" si="3"/>
        <v>0</v>
      </c>
      <c r="Q10" s="39">
        <f t="shared" si="4"/>
        <v>0</v>
      </c>
      <c r="R10" s="40">
        <f t="shared" si="5"/>
        <v>0</v>
      </c>
      <c r="S10" s="41">
        <f t="shared" si="6"/>
        <v>0</v>
      </c>
    </row>
    <row r="11" spans="1:19" ht="13.5" customHeight="1" x14ac:dyDescent="0.3">
      <c r="A11" s="43"/>
      <c r="B11" s="29"/>
      <c r="C11" s="30"/>
      <c r="D11" s="30"/>
      <c r="E11" s="42"/>
      <c r="F11" s="32"/>
      <c r="G11" s="32"/>
      <c r="H11" s="32"/>
      <c r="I11" s="33"/>
      <c r="J11" s="34">
        <f t="shared" si="0"/>
        <v>0</v>
      </c>
      <c r="K11" s="35"/>
      <c r="L11" s="36">
        <f t="shared" si="1"/>
        <v>0</v>
      </c>
      <c r="M11" s="37"/>
      <c r="N11" s="38">
        <f t="shared" si="2"/>
        <v>0</v>
      </c>
      <c r="P11" s="36">
        <f t="shared" si="3"/>
        <v>0</v>
      </c>
      <c r="Q11" s="39">
        <f t="shared" si="4"/>
        <v>0</v>
      </c>
      <c r="R11" s="40">
        <f t="shared" si="5"/>
        <v>0</v>
      </c>
      <c r="S11" s="41">
        <f t="shared" si="6"/>
        <v>0</v>
      </c>
    </row>
    <row r="12" spans="1:19" ht="13.5" customHeight="1" x14ac:dyDescent="0.3">
      <c r="A12" s="43"/>
      <c r="B12" s="44"/>
      <c r="C12" s="30"/>
      <c r="D12" s="30"/>
      <c r="E12" s="42"/>
      <c r="F12" s="32"/>
      <c r="G12" s="32"/>
      <c r="H12" s="32"/>
      <c r="I12" s="33"/>
      <c r="J12" s="34">
        <f t="shared" si="0"/>
        <v>0</v>
      </c>
      <c r="K12" s="35"/>
      <c r="L12" s="36">
        <f t="shared" si="1"/>
        <v>0</v>
      </c>
      <c r="M12" s="37"/>
      <c r="N12" s="38">
        <f t="shared" si="2"/>
        <v>0</v>
      </c>
      <c r="P12" s="36">
        <f t="shared" si="3"/>
        <v>0</v>
      </c>
      <c r="Q12" s="39">
        <f t="shared" si="4"/>
        <v>0</v>
      </c>
      <c r="R12" s="40">
        <f t="shared" si="5"/>
        <v>0</v>
      </c>
      <c r="S12" s="41">
        <f t="shared" si="6"/>
        <v>0</v>
      </c>
    </row>
    <row r="13" spans="1:19" ht="13.5" customHeight="1" x14ac:dyDescent="0.3">
      <c r="A13" s="43"/>
      <c r="B13" s="44"/>
      <c r="C13" s="30"/>
      <c r="D13" s="30"/>
      <c r="E13" s="42"/>
      <c r="F13" s="32"/>
      <c r="G13" s="32"/>
      <c r="H13" s="32"/>
      <c r="I13" s="33"/>
      <c r="J13" s="34">
        <f t="shared" si="0"/>
        <v>0</v>
      </c>
      <c r="K13" s="35"/>
      <c r="L13" s="36">
        <f t="shared" si="1"/>
        <v>0</v>
      </c>
      <c r="M13" s="37"/>
      <c r="N13" s="34">
        <f t="shared" si="2"/>
        <v>0</v>
      </c>
      <c r="P13" s="36">
        <f t="shared" si="3"/>
        <v>0</v>
      </c>
      <c r="Q13" s="39">
        <f t="shared" si="4"/>
        <v>0</v>
      </c>
      <c r="R13" s="40">
        <f t="shared" si="5"/>
        <v>0</v>
      </c>
      <c r="S13" s="41">
        <f t="shared" si="6"/>
        <v>0</v>
      </c>
    </row>
    <row r="14" spans="1:19" x14ac:dyDescent="0.3">
      <c r="A14" s="46"/>
      <c r="B14" s="44"/>
      <c r="C14" s="47"/>
      <c r="D14" s="47"/>
      <c r="E14" s="42"/>
      <c r="F14" s="48"/>
      <c r="G14" s="48"/>
      <c r="H14" s="48"/>
      <c r="I14" s="48"/>
      <c r="J14" s="34">
        <f t="shared" si="0"/>
        <v>0</v>
      </c>
      <c r="L14" s="36">
        <f t="shared" si="1"/>
        <v>0</v>
      </c>
      <c r="M14" s="37"/>
      <c r="N14" s="34">
        <f t="shared" si="2"/>
        <v>0</v>
      </c>
      <c r="P14" s="36">
        <f t="shared" si="3"/>
        <v>0</v>
      </c>
      <c r="Q14" s="39">
        <f t="shared" si="4"/>
        <v>0</v>
      </c>
      <c r="R14" s="40">
        <f t="shared" si="5"/>
        <v>0</v>
      </c>
      <c r="S14" s="41">
        <f t="shared" si="6"/>
        <v>0</v>
      </c>
    </row>
    <row r="15" spans="1:19" x14ac:dyDescent="0.3">
      <c r="A15" s="46"/>
      <c r="B15" s="49"/>
      <c r="C15" s="47"/>
      <c r="D15" s="47"/>
      <c r="E15" s="42"/>
      <c r="F15" s="48"/>
      <c r="G15" s="48"/>
      <c r="H15" s="48"/>
      <c r="I15" s="48"/>
      <c r="J15" s="34">
        <f t="shared" si="0"/>
        <v>0</v>
      </c>
      <c r="L15" s="36">
        <f t="shared" si="1"/>
        <v>0</v>
      </c>
      <c r="M15" s="37"/>
      <c r="N15" s="34">
        <f t="shared" si="2"/>
        <v>0</v>
      </c>
      <c r="P15" s="36">
        <f t="shared" si="3"/>
        <v>0</v>
      </c>
      <c r="Q15" s="39">
        <f t="shared" si="4"/>
        <v>0</v>
      </c>
      <c r="R15" s="40">
        <f t="shared" si="5"/>
        <v>0</v>
      </c>
      <c r="S15" s="41">
        <f t="shared" si="6"/>
        <v>0</v>
      </c>
    </row>
    <row r="16" spans="1:19" x14ac:dyDescent="0.3">
      <c r="A16" s="46"/>
      <c r="B16" s="49"/>
      <c r="C16" s="47"/>
      <c r="D16" s="47"/>
      <c r="E16" s="42"/>
      <c r="F16" s="48"/>
      <c r="G16" s="48"/>
      <c r="H16" s="48"/>
      <c r="I16" s="48"/>
      <c r="J16" s="34">
        <f t="shared" si="0"/>
        <v>0</v>
      </c>
      <c r="L16" s="36">
        <f t="shared" si="1"/>
        <v>0</v>
      </c>
      <c r="M16" s="37"/>
      <c r="N16" s="34">
        <f t="shared" si="2"/>
        <v>0</v>
      </c>
      <c r="P16" s="36">
        <f t="shared" si="3"/>
        <v>0</v>
      </c>
      <c r="Q16" s="39">
        <f t="shared" si="4"/>
        <v>0</v>
      </c>
      <c r="R16" s="40">
        <f t="shared" si="5"/>
        <v>0</v>
      </c>
      <c r="S16" s="41">
        <f t="shared" si="6"/>
        <v>0</v>
      </c>
    </row>
    <row r="17" spans="1:24" x14ac:dyDescent="0.3">
      <c r="A17" s="46"/>
      <c r="B17" s="49"/>
      <c r="C17" s="47"/>
      <c r="D17" s="47"/>
      <c r="E17" s="42"/>
      <c r="F17" s="48"/>
      <c r="G17" s="48"/>
      <c r="H17" s="48"/>
      <c r="I17" s="48"/>
      <c r="J17" s="34">
        <f t="shared" si="0"/>
        <v>0</v>
      </c>
      <c r="L17" s="36">
        <f t="shared" si="1"/>
        <v>0</v>
      </c>
      <c r="M17" s="37"/>
      <c r="N17" s="34">
        <f t="shared" si="2"/>
        <v>0</v>
      </c>
      <c r="P17" s="36">
        <f t="shared" si="3"/>
        <v>0</v>
      </c>
      <c r="Q17" s="39">
        <f t="shared" si="4"/>
        <v>0</v>
      </c>
      <c r="R17" s="40">
        <f t="shared" si="5"/>
        <v>0</v>
      </c>
      <c r="S17" s="41">
        <f t="shared" si="6"/>
        <v>0</v>
      </c>
    </row>
    <row r="18" spans="1:24" x14ac:dyDescent="0.3">
      <c r="A18" s="46"/>
      <c r="B18" s="49"/>
      <c r="C18" s="47"/>
      <c r="D18" s="47"/>
      <c r="E18" s="42"/>
      <c r="F18" s="48"/>
      <c r="G18" s="48"/>
      <c r="H18" s="48"/>
      <c r="I18" s="48"/>
      <c r="J18" s="34">
        <f t="shared" si="0"/>
        <v>0</v>
      </c>
      <c r="L18" s="36">
        <f t="shared" si="1"/>
        <v>0</v>
      </c>
      <c r="M18" s="37"/>
      <c r="N18" s="34">
        <f t="shared" si="2"/>
        <v>0</v>
      </c>
      <c r="P18" s="36">
        <f t="shared" si="3"/>
        <v>0</v>
      </c>
      <c r="Q18" s="39">
        <f t="shared" si="4"/>
        <v>0</v>
      </c>
      <c r="R18" s="40">
        <f t="shared" si="5"/>
        <v>0</v>
      </c>
      <c r="S18" s="41">
        <f t="shared" si="6"/>
        <v>0</v>
      </c>
      <c r="U18" s="24"/>
      <c r="W18" s="50"/>
      <c r="X18" s="50"/>
    </row>
    <row r="19" spans="1:24" x14ac:dyDescent="0.3">
      <c r="A19" s="46"/>
      <c r="B19" s="49"/>
      <c r="C19" s="47"/>
      <c r="D19" s="47"/>
      <c r="E19" s="42"/>
      <c r="F19" s="48"/>
      <c r="G19" s="48"/>
      <c r="H19" s="48"/>
      <c r="I19" s="48"/>
      <c r="J19" s="34">
        <f t="shared" si="0"/>
        <v>0</v>
      </c>
      <c r="L19" s="36">
        <f t="shared" si="1"/>
        <v>0</v>
      </c>
      <c r="M19" s="37"/>
      <c r="N19" s="34">
        <f t="shared" si="2"/>
        <v>0</v>
      </c>
      <c r="P19" s="36">
        <f t="shared" si="3"/>
        <v>0</v>
      </c>
      <c r="Q19" s="39">
        <f t="shared" si="4"/>
        <v>0</v>
      </c>
      <c r="R19" s="40">
        <f t="shared" si="5"/>
        <v>0</v>
      </c>
      <c r="S19" s="41">
        <f t="shared" si="6"/>
        <v>0</v>
      </c>
      <c r="T19" s="27"/>
      <c r="U19" s="50"/>
      <c r="V19" s="27"/>
      <c r="W19" s="51"/>
      <c r="X19" s="51"/>
    </row>
    <row r="20" spans="1:24" x14ac:dyDescent="0.3">
      <c r="A20" s="46"/>
      <c r="B20" s="49"/>
      <c r="C20" s="47"/>
      <c r="D20" s="47"/>
      <c r="E20" s="42"/>
      <c r="F20" s="48"/>
      <c r="G20" s="48"/>
      <c r="H20" s="48"/>
      <c r="I20" s="48"/>
      <c r="J20" s="34">
        <f t="shared" si="0"/>
        <v>0</v>
      </c>
      <c r="L20" s="36">
        <f t="shared" si="1"/>
        <v>0</v>
      </c>
      <c r="M20" s="37"/>
      <c r="N20" s="34">
        <f t="shared" si="2"/>
        <v>0</v>
      </c>
      <c r="P20" s="36">
        <f t="shared" si="3"/>
        <v>0</v>
      </c>
      <c r="Q20" s="39">
        <f t="shared" si="4"/>
        <v>0</v>
      </c>
      <c r="R20" s="40">
        <f t="shared" si="5"/>
        <v>0</v>
      </c>
      <c r="S20" s="41">
        <f t="shared" si="6"/>
        <v>0</v>
      </c>
      <c r="U20" s="52"/>
      <c r="W20" s="51"/>
      <c r="X20" s="51"/>
    </row>
    <row r="21" spans="1:24" x14ac:dyDescent="0.3">
      <c r="A21" s="46"/>
      <c r="B21" s="49"/>
      <c r="C21" s="47"/>
      <c r="D21" s="47"/>
      <c r="E21" s="42"/>
      <c r="F21" s="48"/>
      <c r="G21" s="48"/>
      <c r="H21" s="48"/>
      <c r="I21" s="48"/>
      <c r="J21" s="34">
        <f t="shared" si="0"/>
        <v>0</v>
      </c>
      <c r="L21" s="36">
        <f t="shared" si="1"/>
        <v>0</v>
      </c>
      <c r="M21" s="37"/>
      <c r="N21" s="34">
        <f t="shared" si="2"/>
        <v>0</v>
      </c>
      <c r="P21" s="36">
        <f t="shared" si="3"/>
        <v>0</v>
      </c>
      <c r="Q21" s="39">
        <f t="shared" si="4"/>
        <v>0</v>
      </c>
      <c r="R21" s="40">
        <f t="shared" si="5"/>
        <v>0</v>
      </c>
      <c r="S21" s="41">
        <f t="shared" si="6"/>
        <v>0</v>
      </c>
      <c r="U21" s="52"/>
      <c r="W21" s="52"/>
      <c r="X21" s="52"/>
    </row>
    <row r="22" spans="1:24" x14ac:dyDescent="0.3">
      <c r="A22" s="46"/>
      <c r="B22" s="49"/>
      <c r="C22" s="47"/>
      <c r="D22" s="47"/>
      <c r="E22" s="42"/>
      <c r="F22" s="48"/>
      <c r="G22" s="48"/>
      <c r="H22" s="48"/>
      <c r="I22" s="48"/>
      <c r="J22" s="34">
        <f t="shared" si="0"/>
        <v>0</v>
      </c>
      <c r="L22" s="36">
        <f t="shared" si="1"/>
        <v>0</v>
      </c>
      <c r="M22" s="37"/>
      <c r="N22" s="34">
        <f t="shared" si="2"/>
        <v>0</v>
      </c>
      <c r="P22" s="36">
        <f t="shared" si="3"/>
        <v>0</v>
      </c>
      <c r="Q22" s="39">
        <f t="shared" si="4"/>
        <v>0</v>
      </c>
      <c r="R22" s="40">
        <f t="shared" si="5"/>
        <v>0</v>
      </c>
      <c r="S22" s="41">
        <f t="shared" si="6"/>
        <v>0</v>
      </c>
      <c r="U22" s="52"/>
      <c r="W22" s="52"/>
      <c r="X22" s="52"/>
    </row>
    <row r="23" spans="1:24" x14ac:dyDescent="0.3">
      <c r="A23" s="46"/>
      <c r="B23" s="49"/>
      <c r="C23" s="47"/>
      <c r="D23" s="47"/>
      <c r="E23" s="42"/>
      <c r="F23" s="48"/>
      <c r="G23" s="48"/>
      <c r="H23" s="48"/>
      <c r="I23" s="48"/>
      <c r="J23" s="34">
        <f t="shared" si="0"/>
        <v>0</v>
      </c>
      <c r="L23" s="36">
        <f t="shared" si="1"/>
        <v>0</v>
      </c>
      <c r="M23" s="37"/>
      <c r="N23" s="34">
        <f t="shared" si="2"/>
        <v>0</v>
      </c>
      <c r="P23" s="36">
        <f t="shared" si="3"/>
        <v>0</v>
      </c>
      <c r="Q23" s="39">
        <f t="shared" si="4"/>
        <v>0</v>
      </c>
      <c r="R23" s="40">
        <f t="shared" si="5"/>
        <v>0</v>
      </c>
      <c r="S23" s="41">
        <f t="shared" si="6"/>
        <v>0</v>
      </c>
      <c r="U23" s="52"/>
      <c r="W23" s="51"/>
      <c r="X23" s="52"/>
    </row>
    <row r="24" spans="1:24" x14ac:dyDescent="0.3">
      <c r="A24" s="46"/>
      <c r="B24" s="49"/>
      <c r="C24" s="47"/>
      <c r="D24" s="47"/>
      <c r="E24" s="42"/>
      <c r="F24" s="48"/>
      <c r="G24" s="48"/>
      <c r="H24" s="48"/>
      <c r="I24" s="48"/>
      <c r="J24" s="34">
        <f t="shared" si="0"/>
        <v>0</v>
      </c>
      <c r="L24" s="36">
        <f t="shared" si="1"/>
        <v>0</v>
      </c>
      <c r="M24" s="37"/>
      <c r="N24" s="34">
        <f t="shared" si="2"/>
        <v>0</v>
      </c>
      <c r="P24" s="36">
        <f t="shared" si="3"/>
        <v>0</v>
      </c>
      <c r="Q24" s="39">
        <f t="shared" si="4"/>
        <v>0</v>
      </c>
      <c r="R24" s="40">
        <f t="shared" si="5"/>
        <v>0</v>
      </c>
      <c r="S24" s="41">
        <f t="shared" si="6"/>
        <v>0</v>
      </c>
      <c r="U24" s="52"/>
      <c r="W24" s="51"/>
      <c r="X24" s="51"/>
    </row>
    <row r="25" spans="1:24" x14ac:dyDescent="0.3">
      <c r="A25" s="46"/>
      <c r="B25" s="49"/>
      <c r="C25" s="47"/>
      <c r="D25" s="47"/>
      <c r="E25" s="42"/>
      <c r="F25" s="48"/>
      <c r="G25" s="48"/>
      <c r="H25" s="48"/>
      <c r="I25" s="48"/>
      <c r="J25" s="34">
        <f t="shared" si="0"/>
        <v>0</v>
      </c>
      <c r="L25" s="36">
        <f t="shared" si="1"/>
        <v>0</v>
      </c>
      <c r="M25" s="37"/>
      <c r="N25" s="34">
        <f t="shared" si="2"/>
        <v>0</v>
      </c>
      <c r="P25" s="36">
        <f t="shared" si="3"/>
        <v>0</v>
      </c>
      <c r="Q25" s="39">
        <f t="shared" si="4"/>
        <v>0</v>
      </c>
      <c r="R25" s="40">
        <f t="shared" si="5"/>
        <v>0</v>
      </c>
      <c r="S25" s="41">
        <f t="shared" si="6"/>
        <v>0</v>
      </c>
      <c r="U25" s="53"/>
      <c r="W25" s="54"/>
      <c r="X25" s="54"/>
    </row>
    <row r="26" spans="1:24" x14ac:dyDescent="0.3">
      <c r="A26" s="46"/>
      <c r="B26" s="49"/>
      <c r="C26" s="47"/>
      <c r="D26" s="47"/>
      <c r="E26" s="42"/>
      <c r="F26" s="48"/>
      <c r="G26" s="48"/>
      <c r="H26" s="48"/>
      <c r="I26" s="48"/>
      <c r="J26" s="34">
        <f t="shared" si="0"/>
        <v>0</v>
      </c>
      <c r="L26" s="36">
        <f t="shared" si="1"/>
        <v>0</v>
      </c>
      <c r="M26" s="37"/>
      <c r="N26" s="34">
        <f t="shared" si="2"/>
        <v>0</v>
      </c>
      <c r="P26" s="36">
        <f t="shared" si="3"/>
        <v>0</v>
      </c>
      <c r="Q26" s="39">
        <f t="shared" si="4"/>
        <v>0</v>
      </c>
      <c r="R26" s="40">
        <f t="shared" si="5"/>
        <v>0</v>
      </c>
      <c r="S26" s="41">
        <f t="shared" si="6"/>
        <v>0</v>
      </c>
      <c r="U26" s="52"/>
      <c r="W26" s="52"/>
      <c r="X26" s="52"/>
    </row>
    <row r="27" spans="1:24" x14ac:dyDescent="0.3">
      <c r="A27" s="46"/>
      <c r="B27" s="49"/>
      <c r="C27" s="47"/>
      <c r="D27" s="47"/>
      <c r="E27" s="42"/>
      <c r="F27" s="48"/>
      <c r="G27" s="48"/>
      <c r="H27" s="48"/>
      <c r="I27" s="48"/>
      <c r="J27" s="34">
        <f t="shared" si="0"/>
        <v>0</v>
      </c>
      <c r="L27" s="36">
        <f t="shared" si="1"/>
        <v>0</v>
      </c>
      <c r="M27" s="37"/>
      <c r="N27" s="34">
        <f t="shared" si="2"/>
        <v>0</v>
      </c>
      <c r="P27" s="36">
        <f t="shared" si="3"/>
        <v>0</v>
      </c>
      <c r="Q27" s="39">
        <f t="shared" si="4"/>
        <v>0</v>
      </c>
      <c r="R27" s="40">
        <f t="shared" si="5"/>
        <v>0</v>
      </c>
      <c r="S27" s="41">
        <f t="shared" si="6"/>
        <v>0</v>
      </c>
      <c r="U27" s="52"/>
      <c r="W27" s="52"/>
      <c r="X27" s="52"/>
    </row>
    <row r="28" spans="1:24" x14ac:dyDescent="0.3">
      <c r="A28" s="46"/>
      <c r="B28" s="49"/>
      <c r="C28" s="47"/>
      <c r="D28" s="47"/>
      <c r="E28" s="42"/>
      <c r="F28" s="48"/>
      <c r="G28" s="48"/>
      <c r="H28" s="48"/>
      <c r="I28" s="48"/>
      <c r="J28" s="34">
        <f t="shared" si="0"/>
        <v>0</v>
      </c>
      <c r="L28" s="36">
        <f t="shared" si="1"/>
        <v>0</v>
      </c>
      <c r="M28" s="37"/>
      <c r="N28" s="34">
        <f t="shared" si="2"/>
        <v>0</v>
      </c>
      <c r="P28" s="36">
        <f t="shared" si="3"/>
        <v>0</v>
      </c>
      <c r="Q28" s="39">
        <f t="shared" si="4"/>
        <v>0</v>
      </c>
      <c r="R28" s="40">
        <f t="shared" si="5"/>
        <v>0</v>
      </c>
      <c r="S28" s="41">
        <f t="shared" si="6"/>
        <v>0</v>
      </c>
      <c r="U28" s="52"/>
    </row>
    <row r="29" spans="1:24" x14ac:dyDescent="0.3">
      <c r="A29" s="46"/>
      <c r="B29" s="49"/>
      <c r="C29" s="47"/>
      <c r="D29" s="47"/>
      <c r="E29" s="42"/>
      <c r="F29" s="48"/>
      <c r="G29" s="48"/>
      <c r="H29" s="48"/>
      <c r="I29" s="48"/>
      <c r="J29" s="34">
        <f t="shared" si="0"/>
        <v>0</v>
      </c>
      <c r="L29" s="36">
        <f t="shared" si="1"/>
        <v>0</v>
      </c>
      <c r="M29" s="37"/>
      <c r="N29" s="34">
        <f t="shared" si="2"/>
        <v>0</v>
      </c>
      <c r="P29" s="36">
        <f t="shared" si="3"/>
        <v>0</v>
      </c>
      <c r="Q29" s="39">
        <f t="shared" si="4"/>
        <v>0</v>
      </c>
      <c r="R29" s="40">
        <f t="shared" si="5"/>
        <v>0</v>
      </c>
      <c r="S29" s="41">
        <f t="shared" si="6"/>
        <v>0</v>
      </c>
    </row>
    <row r="30" spans="1:24" x14ac:dyDescent="0.3">
      <c r="A30" s="46"/>
      <c r="B30" s="49"/>
      <c r="C30" s="47"/>
      <c r="D30" s="47"/>
      <c r="E30" s="42"/>
      <c r="F30" s="48"/>
      <c r="G30" s="48"/>
      <c r="H30" s="48"/>
      <c r="I30" s="48"/>
      <c r="J30" s="34">
        <f t="shared" si="0"/>
        <v>0</v>
      </c>
      <c r="L30" s="36">
        <f t="shared" si="1"/>
        <v>0</v>
      </c>
      <c r="M30" s="37"/>
      <c r="N30" s="34">
        <f t="shared" si="2"/>
        <v>0</v>
      </c>
      <c r="P30" s="36">
        <f t="shared" si="3"/>
        <v>0</v>
      </c>
      <c r="Q30" s="39">
        <f t="shared" si="4"/>
        <v>0</v>
      </c>
      <c r="R30" s="40">
        <f t="shared" si="5"/>
        <v>0</v>
      </c>
      <c r="S30" s="41">
        <f t="shared" si="6"/>
        <v>0</v>
      </c>
    </row>
    <row r="31" spans="1:24" x14ac:dyDescent="0.3">
      <c r="A31" s="46"/>
      <c r="B31" s="49"/>
      <c r="C31" s="47"/>
      <c r="D31" s="47"/>
      <c r="E31" s="42"/>
      <c r="F31" s="48"/>
      <c r="G31" s="48"/>
      <c r="H31" s="48"/>
      <c r="I31" s="48"/>
      <c r="J31" s="34">
        <f t="shared" si="0"/>
        <v>0</v>
      </c>
      <c r="L31" s="36">
        <f t="shared" si="1"/>
        <v>0</v>
      </c>
      <c r="M31" s="37"/>
      <c r="N31" s="34">
        <f t="shared" si="2"/>
        <v>0</v>
      </c>
      <c r="P31" s="36">
        <f t="shared" si="3"/>
        <v>0</v>
      </c>
      <c r="Q31" s="39">
        <f t="shared" si="4"/>
        <v>0</v>
      </c>
      <c r="R31" s="40">
        <f t="shared" si="5"/>
        <v>0</v>
      </c>
      <c r="S31" s="41">
        <f t="shared" si="6"/>
        <v>0</v>
      </c>
    </row>
    <row r="32" spans="1:24" x14ac:dyDescent="0.3">
      <c r="A32" s="46"/>
      <c r="B32" s="49"/>
      <c r="C32" s="47"/>
      <c r="D32" s="47"/>
      <c r="E32" s="42"/>
      <c r="F32" s="48"/>
      <c r="G32" s="48"/>
      <c r="H32" s="48"/>
      <c r="I32" s="48"/>
      <c r="J32" s="34">
        <f t="shared" si="0"/>
        <v>0</v>
      </c>
      <c r="L32" s="36">
        <f t="shared" si="1"/>
        <v>0</v>
      </c>
      <c r="M32" s="37"/>
      <c r="N32" s="34">
        <f t="shared" si="2"/>
        <v>0</v>
      </c>
      <c r="P32" s="36">
        <f t="shared" si="3"/>
        <v>0</v>
      </c>
      <c r="Q32" s="39">
        <f t="shared" si="4"/>
        <v>0</v>
      </c>
      <c r="R32" s="40">
        <f t="shared" si="5"/>
        <v>0</v>
      </c>
      <c r="S32" s="41">
        <f t="shared" si="6"/>
        <v>0</v>
      </c>
    </row>
    <row r="33" spans="1:19" x14ac:dyDescent="0.3">
      <c r="A33" s="46"/>
      <c r="B33" s="49"/>
      <c r="C33" s="47"/>
      <c r="D33" s="47"/>
      <c r="E33" s="42"/>
      <c r="F33" s="48"/>
      <c r="G33" s="48"/>
      <c r="H33" s="48"/>
      <c r="I33" s="48"/>
      <c r="J33" s="34">
        <f t="shared" si="0"/>
        <v>0</v>
      </c>
      <c r="L33" s="36">
        <f t="shared" si="1"/>
        <v>0</v>
      </c>
      <c r="M33" s="37"/>
      <c r="N33" s="34">
        <f t="shared" si="2"/>
        <v>0</v>
      </c>
      <c r="P33" s="36">
        <f t="shared" si="3"/>
        <v>0</v>
      </c>
      <c r="Q33" s="39">
        <f t="shared" si="4"/>
        <v>0</v>
      </c>
      <c r="R33" s="40">
        <f t="shared" si="5"/>
        <v>0</v>
      </c>
      <c r="S33" s="41">
        <f t="shared" si="6"/>
        <v>0</v>
      </c>
    </row>
    <row r="34" spans="1:19" x14ac:dyDescent="0.3">
      <c r="A34" s="46"/>
      <c r="B34" s="49"/>
      <c r="C34" s="47"/>
      <c r="D34" s="47"/>
      <c r="E34" s="42"/>
      <c r="F34" s="48"/>
      <c r="G34" s="48"/>
      <c r="H34" s="48"/>
      <c r="I34" s="48"/>
      <c r="J34" s="34">
        <f t="shared" si="0"/>
        <v>0</v>
      </c>
      <c r="L34" s="36">
        <f t="shared" si="1"/>
        <v>0</v>
      </c>
      <c r="M34" s="37"/>
      <c r="N34" s="34">
        <f t="shared" si="2"/>
        <v>0</v>
      </c>
      <c r="P34" s="36">
        <f t="shared" si="3"/>
        <v>0</v>
      </c>
      <c r="Q34" s="39">
        <f t="shared" si="4"/>
        <v>0</v>
      </c>
      <c r="R34" s="40">
        <f t="shared" si="5"/>
        <v>0</v>
      </c>
      <c r="S34" s="41">
        <f t="shared" si="6"/>
        <v>0</v>
      </c>
    </row>
    <row r="35" spans="1:19" x14ac:dyDescent="0.3">
      <c r="A35" s="46"/>
      <c r="B35" s="49"/>
      <c r="C35" s="47"/>
      <c r="D35" s="47"/>
      <c r="E35" s="42"/>
      <c r="F35" s="48"/>
      <c r="G35" s="48"/>
      <c r="H35" s="48"/>
      <c r="I35" s="48"/>
      <c r="J35" s="34">
        <f t="shared" si="0"/>
        <v>0</v>
      </c>
      <c r="L35" s="36">
        <f t="shared" si="1"/>
        <v>0</v>
      </c>
      <c r="M35" s="37"/>
      <c r="N35" s="34">
        <f t="shared" si="2"/>
        <v>0</v>
      </c>
      <c r="P35" s="36">
        <f t="shared" si="3"/>
        <v>0</v>
      </c>
      <c r="Q35" s="39">
        <f t="shared" si="4"/>
        <v>0</v>
      </c>
      <c r="R35" s="40">
        <f t="shared" si="5"/>
        <v>0</v>
      </c>
      <c r="S35" s="41">
        <f t="shared" si="6"/>
        <v>0</v>
      </c>
    </row>
    <row r="36" spans="1:19" x14ac:dyDescent="0.3">
      <c r="A36" s="46"/>
      <c r="B36" s="49"/>
      <c r="C36" s="47"/>
      <c r="D36" s="47"/>
      <c r="E36" s="42"/>
      <c r="F36" s="48"/>
      <c r="G36" s="48"/>
      <c r="H36" s="48"/>
      <c r="I36" s="48"/>
      <c r="J36" s="34">
        <f t="shared" si="0"/>
        <v>0</v>
      </c>
      <c r="L36" s="36">
        <f t="shared" si="1"/>
        <v>0</v>
      </c>
      <c r="M36" s="37"/>
      <c r="N36" s="34">
        <f t="shared" si="2"/>
        <v>0</v>
      </c>
      <c r="P36" s="36">
        <f t="shared" si="3"/>
        <v>0</v>
      </c>
      <c r="Q36" s="39">
        <f t="shared" si="4"/>
        <v>0</v>
      </c>
      <c r="R36" s="40">
        <f t="shared" si="5"/>
        <v>0</v>
      </c>
      <c r="S36" s="41">
        <f t="shared" si="6"/>
        <v>0</v>
      </c>
    </row>
    <row r="37" spans="1:19" x14ac:dyDescent="0.3">
      <c r="A37" s="46"/>
      <c r="B37" s="49"/>
      <c r="C37" s="47"/>
      <c r="D37" s="47"/>
      <c r="E37" s="42"/>
      <c r="F37" s="48"/>
      <c r="G37" s="48"/>
      <c r="H37" s="48"/>
      <c r="I37" s="48"/>
      <c r="J37" s="34">
        <f t="shared" si="0"/>
        <v>0</v>
      </c>
      <c r="L37" s="36">
        <f t="shared" si="1"/>
        <v>0</v>
      </c>
      <c r="M37" s="37"/>
      <c r="N37" s="34">
        <f t="shared" si="2"/>
        <v>0</v>
      </c>
      <c r="P37" s="36">
        <f t="shared" si="3"/>
        <v>0</v>
      </c>
      <c r="Q37" s="39">
        <f t="shared" si="4"/>
        <v>0</v>
      </c>
      <c r="R37" s="40">
        <f t="shared" si="5"/>
        <v>0</v>
      </c>
      <c r="S37" s="41">
        <f t="shared" si="6"/>
        <v>0</v>
      </c>
    </row>
    <row r="38" spans="1:19" x14ac:dyDescent="0.3">
      <c r="A38" s="46"/>
      <c r="B38" s="49"/>
      <c r="C38" s="47"/>
      <c r="D38" s="47"/>
      <c r="E38" s="42"/>
      <c r="F38" s="48"/>
      <c r="G38" s="48"/>
      <c r="H38" s="48"/>
      <c r="I38" s="48"/>
      <c r="J38" s="34">
        <f t="shared" si="0"/>
        <v>0</v>
      </c>
      <c r="L38" s="36">
        <f t="shared" si="1"/>
        <v>0</v>
      </c>
      <c r="M38" s="37"/>
      <c r="N38" s="34">
        <f t="shared" si="2"/>
        <v>0</v>
      </c>
      <c r="P38" s="36">
        <f t="shared" si="3"/>
        <v>0</v>
      </c>
      <c r="Q38" s="39">
        <f t="shared" si="4"/>
        <v>0</v>
      </c>
      <c r="R38" s="40">
        <f t="shared" si="5"/>
        <v>0</v>
      </c>
      <c r="S38" s="41">
        <f t="shared" si="6"/>
        <v>0</v>
      </c>
    </row>
    <row r="39" spans="1:19" x14ac:dyDescent="0.3">
      <c r="A39" s="46"/>
      <c r="B39" s="49"/>
      <c r="C39" s="47"/>
      <c r="D39" s="47"/>
      <c r="E39" s="42"/>
      <c r="F39" s="48"/>
      <c r="G39" s="48"/>
      <c r="H39" s="48"/>
      <c r="I39" s="48"/>
      <c r="J39" s="34">
        <f t="shared" si="0"/>
        <v>0</v>
      </c>
      <c r="L39" s="36">
        <f t="shared" si="1"/>
        <v>0</v>
      </c>
      <c r="M39" s="37"/>
      <c r="N39" s="34">
        <f t="shared" si="2"/>
        <v>0</v>
      </c>
      <c r="P39" s="36">
        <f t="shared" si="3"/>
        <v>0</v>
      </c>
      <c r="Q39" s="39">
        <f t="shared" si="4"/>
        <v>0</v>
      </c>
      <c r="R39" s="40">
        <f t="shared" si="5"/>
        <v>0</v>
      </c>
      <c r="S39" s="41">
        <f t="shared" si="6"/>
        <v>0</v>
      </c>
    </row>
    <row r="40" spans="1:19" x14ac:dyDescent="0.3">
      <c r="A40" s="46"/>
      <c r="B40" s="49"/>
      <c r="C40" s="47"/>
      <c r="D40" s="47"/>
      <c r="E40" s="42"/>
      <c r="F40" s="48"/>
      <c r="G40" s="48"/>
      <c r="H40" s="48"/>
      <c r="I40" s="48"/>
      <c r="J40" s="34">
        <f t="shared" si="0"/>
        <v>0</v>
      </c>
      <c r="L40" s="36">
        <f t="shared" si="1"/>
        <v>0</v>
      </c>
      <c r="M40" s="37"/>
      <c r="N40" s="34">
        <f t="shared" si="2"/>
        <v>0</v>
      </c>
      <c r="P40" s="36">
        <f t="shared" si="3"/>
        <v>0</v>
      </c>
      <c r="Q40" s="39">
        <f t="shared" si="4"/>
        <v>0</v>
      </c>
      <c r="R40" s="40">
        <f t="shared" si="5"/>
        <v>0</v>
      </c>
      <c r="S40" s="41">
        <f t="shared" si="6"/>
        <v>0</v>
      </c>
    </row>
    <row r="41" spans="1:19" x14ac:dyDescent="0.3">
      <c r="A41" s="46"/>
      <c r="B41" s="49"/>
      <c r="C41" s="47"/>
      <c r="D41" s="47"/>
      <c r="E41" s="42"/>
      <c r="F41" s="48"/>
      <c r="G41" s="48"/>
      <c r="H41" s="48"/>
      <c r="I41" s="48"/>
      <c r="J41" s="34">
        <f t="shared" si="0"/>
        <v>0</v>
      </c>
      <c r="L41" s="36">
        <f t="shared" si="1"/>
        <v>0</v>
      </c>
      <c r="M41" s="37"/>
      <c r="N41" s="34">
        <f t="shared" si="2"/>
        <v>0</v>
      </c>
      <c r="P41" s="36">
        <f t="shared" si="3"/>
        <v>0</v>
      </c>
      <c r="Q41" s="39">
        <f t="shared" si="4"/>
        <v>0</v>
      </c>
      <c r="R41" s="40">
        <f t="shared" si="5"/>
        <v>0</v>
      </c>
      <c r="S41" s="41">
        <f t="shared" si="6"/>
        <v>0</v>
      </c>
    </row>
    <row r="42" spans="1:19" x14ac:dyDescent="0.3">
      <c r="A42" s="46"/>
      <c r="B42" s="49"/>
      <c r="C42" s="47"/>
      <c r="D42" s="47"/>
      <c r="E42" s="42"/>
      <c r="F42" s="48"/>
      <c r="G42" s="48"/>
      <c r="H42" s="48"/>
      <c r="I42" s="48"/>
      <c r="J42" s="34">
        <f t="shared" si="0"/>
        <v>0</v>
      </c>
      <c r="L42" s="36">
        <f t="shared" si="1"/>
        <v>0</v>
      </c>
      <c r="M42" s="37"/>
      <c r="N42" s="34">
        <f t="shared" si="2"/>
        <v>0</v>
      </c>
      <c r="P42" s="36">
        <f t="shared" si="3"/>
        <v>0</v>
      </c>
      <c r="Q42" s="39">
        <f t="shared" si="4"/>
        <v>0</v>
      </c>
      <c r="R42" s="40">
        <f t="shared" si="5"/>
        <v>0</v>
      </c>
      <c r="S42" s="41">
        <f t="shared" si="6"/>
        <v>0</v>
      </c>
    </row>
    <row r="43" spans="1:19" x14ac:dyDescent="0.3">
      <c r="A43" s="46"/>
      <c r="B43" s="49"/>
      <c r="C43" s="47"/>
      <c r="D43" s="47"/>
      <c r="E43" s="42"/>
      <c r="F43" s="48"/>
      <c r="G43" s="48"/>
      <c r="H43" s="48"/>
      <c r="I43" s="48"/>
      <c r="J43" s="34">
        <f t="shared" si="0"/>
        <v>0</v>
      </c>
      <c r="L43" s="36">
        <f t="shared" si="1"/>
        <v>0</v>
      </c>
      <c r="M43" s="37"/>
      <c r="N43" s="34">
        <f t="shared" si="2"/>
        <v>0</v>
      </c>
      <c r="P43" s="36">
        <f t="shared" si="3"/>
        <v>0</v>
      </c>
      <c r="Q43" s="39">
        <f t="shared" si="4"/>
        <v>0</v>
      </c>
      <c r="R43" s="40">
        <f t="shared" si="5"/>
        <v>0</v>
      </c>
      <c r="S43" s="41">
        <f t="shared" si="6"/>
        <v>0</v>
      </c>
    </row>
    <row r="44" spans="1:19" x14ac:dyDescent="0.3">
      <c r="A44" s="46"/>
      <c r="B44" s="49"/>
      <c r="C44" s="47"/>
      <c r="D44" s="47"/>
      <c r="E44" s="42"/>
      <c r="F44" s="48"/>
      <c r="G44" s="48"/>
      <c r="H44" s="48"/>
      <c r="I44" s="48"/>
      <c r="J44" s="34">
        <f t="shared" si="0"/>
        <v>0</v>
      </c>
      <c r="L44" s="36">
        <f t="shared" si="1"/>
        <v>0</v>
      </c>
      <c r="M44" s="37"/>
      <c r="N44" s="34">
        <f t="shared" si="2"/>
        <v>0</v>
      </c>
      <c r="P44" s="36">
        <f t="shared" si="3"/>
        <v>0</v>
      </c>
      <c r="Q44" s="39">
        <f t="shared" si="4"/>
        <v>0</v>
      </c>
      <c r="R44" s="40">
        <f t="shared" si="5"/>
        <v>0</v>
      </c>
      <c r="S44" s="41">
        <f t="shared" si="6"/>
        <v>0</v>
      </c>
    </row>
    <row r="45" spans="1:19" x14ac:dyDescent="0.3">
      <c r="A45" s="46"/>
      <c r="B45" s="49"/>
      <c r="C45" s="47"/>
      <c r="D45" s="47"/>
      <c r="E45" s="42"/>
      <c r="F45" s="48"/>
      <c r="G45" s="48"/>
      <c r="H45" s="48"/>
      <c r="I45" s="48"/>
      <c r="J45" s="34">
        <f t="shared" si="0"/>
        <v>0</v>
      </c>
      <c r="L45" s="36">
        <f t="shared" si="1"/>
        <v>0</v>
      </c>
      <c r="M45" s="37"/>
      <c r="N45" s="34">
        <f t="shared" si="2"/>
        <v>0</v>
      </c>
      <c r="P45" s="36">
        <f t="shared" si="3"/>
        <v>0</v>
      </c>
      <c r="Q45" s="39">
        <f t="shared" si="4"/>
        <v>0</v>
      </c>
      <c r="R45" s="40">
        <f t="shared" si="5"/>
        <v>0</v>
      </c>
      <c r="S45" s="41">
        <f t="shared" si="6"/>
        <v>0</v>
      </c>
    </row>
    <row r="46" spans="1:19" x14ac:dyDescent="0.3">
      <c r="A46" s="46"/>
      <c r="B46" s="49"/>
      <c r="C46" s="47"/>
      <c r="D46" s="47"/>
      <c r="E46" s="42"/>
      <c r="F46" s="48"/>
      <c r="G46" s="48"/>
      <c r="H46" s="48"/>
      <c r="I46" s="48"/>
      <c r="J46" s="34">
        <f t="shared" si="0"/>
        <v>0</v>
      </c>
      <c r="L46" s="36">
        <f t="shared" si="1"/>
        <v>0</v>
      </c>
      <c r="M46" s="37"/>
      <c r="N46" s="34">
        <f t="shared" si="2"/>
        <v>0</v>
      </c>
      <c r="P46" s="36">
        <f t="shared" si="3"/>
        <v>0</v>
      </c>
      <c r="Q46" s="39">
        <f t="shared" si="4"/>
        <v>0</v>
      </c>
      <c r="R46" s="40">
        <f t="shared" si="5"/>
        <v>0</v>
      </c>
      <c r="S46" s="41">
        <f t="shared" si="6"/>
        <v>0</v>
      </c>
    </row>
    <row r="47" spans="1:19" x14ac:dyDescent="0.3">
      <c r="A47" s="46"/>
      <c r="B47" s="49"/>
      <c r="C47" s="47"/>
      <c r="D47" s="47"/>
      <c r="E47" s="42"/>
      <c r="F47" s="48"/>
      <c r="G47" s="48"/>
      <c r="H47" s="48"/>
      <c r="I47" s="48"/>
      <c r="J47" s="34">
        <f t="shared" si="0"/>
        <v>0</v>
      </c>
      <c r="L47" s="36">
        <f t="shared" si="1"/>
        <v>0</v>
      </c>
      <c r="M47" s="37"/>
      <c r="N47" s="34">
        <f t="shared" si="2"/>
        <v>0</v>
      </c>
      <c r="P47" s="36">
        <f t="shared" si="3"/>
        <v>0</v>
      </c>
      <c r="Q47" s="39">
        <f t="shared" si="4"/>
        <v>0</v>
      </c>
      <c r="R47" s="40">
        <f t="shared" si="5"/>
        <v>0</v>
      </c>
      <c r="S47" s="41">
        <f t="shared" si="6"/>
        <v>0</v>
      </c>
    </row>
    <row r="48" spans="1:19" x14ac:dyDescent="0.3">
      <c r="A48" s="46"/>
      <c r="B48" s="49"/>
      <c r="C48" s="47"/>
      <c r="D48" s="47"/>
      <c r="E48" s="42"/>
      <c r="F48" s="48"/>
      <c r="G48" s="48"/>
      <c r="H48" s="48"/>
      <c r="I48" s="48"/>
      <c r="J48" s="34">
        <f t="shared" si="0"/>
        <v>0</v>
      </c>
      <c r="L48" s="36">
        <f t="shared" si="1"/>
        <v>0</v>
      </c>
      <c r="M48" s="37"/>
      <c r="N48" s="34">
        <f t="shared" si="2"/>
        <v>0</v>
      </c>
      <c r="P48" s="36">
        <f t="shared" si="3"/>
        <v>0</v>
      </c>
      <c r="Q48" s="39">
        <f t="shared" si="4"/>
        <v>0</v>
      </c>
      <c r="R48" s="40">
        <f t="shared" si="5"/>
        <v>0</v>
      </c>
      <c r="S48" s="41">
        <f t="shared" si="6"/>
        <v>0</v>
      </c>
    </row>
    <row r="49" spans="1:19" x14ac:dyDescent="0.3">
      <c r="A49" s="46"/>
      <c r="B49" s="49"/>
      <c r="C49" s="47"/>
      <c r="D49" s="47"/>
      <c r="E49" s="42"/>
      <c r="F49" s="48"/>
      <c r="G49" s="48"/>
      <c r="H49" s="48"/>
      <c r="I49" s="48"/>
      <c r="J49" s="34">
        <f t="shared" si="0"/>
        <v>0</v>
      </c>
      <c r="L49" s="36">
        <f t="shared" si="1"/>
        <v>0</v>
      </c>
      <c r="M49" s="37"/>
      <c r="N49" s="34">
        <f t="shared" si="2"/>
        <v>0</v>
      </c>
      <c r="P49" s="36">
        <f t="shared" si="3"/>
        <v>0</v>
      </c>
      <c r="Q49" s="39">
        <f t="shared" si="4"/>
        <v>0</v>
      </c>
      <c r="R49" s="40">
        <f t="shared" si="5"/>
        <v>0</v>
      </c>
      <c r="S49" s="41">
        <f t="shared" si="6"/>
        <v>0</v>
      </c>
    </row>
    <row r="50" spans="1:19" x14ac:dyDescent="0.3">
      <c r="A50" s="46"/>
      <c r="B50" s="49"/>
      <c r="C50" s="47"/>
      <c r="D50" s="47"/>
      <c r="E50" s="42"/>
      <c r="F50" s="48"/>
      <c r="G50" s="48"/>
      <c r="H50" s="48"/>
      <c r="I50" s="48"/>
      <c r="J50" s="34">
        <f t="shared" si="0"/>
        <v>0</v>
      </c>
      <c r="L50" s="36">
        <f t="shared" si="1"/>
        <v>0</v>
      </c>
      <c r="M50" s="37"/>
      <c r="N50" s="34">
        <f t="shared" si="2"/>
        <v>0</v>
      </c>
      <c r="P50" s="36">
        <f t="shared" si="3"/>
        <v>0</v>
      </c>
      <c r="Q50" s="39">
        <f t="shared" si="4"/>
        <v>0</v>
      </c>
      <c r="R50" s="40">
        <f t="shared" si="5"/>
        <v>0</v>
      </c>
      <c r="S50" s="41">
        <f t="shared" si="6"/>
        <v>0</v>
      </c>
    </row>
    <row r="51" spans="1:19" x14ac:dyDescent="0.3">
      <c r="A51" s="46"/>
      <c r="B51" s="49"/>
      <c r="C51" s="47"/>
      <c r="D51" s="47"/>
      <c r="E51" s="42"/>
      <c r="F51" s="48"/>
      <c r="G51" s="48"/>
      <c r="H51" s="48"/>
      <c r="I51" s="48"/>
      <c r="J51" s="34">
        <f t="shared" si="0"/>
        <v>0</v>
      </c>
      <c r="L51" s="36">
        <f t="shared" si="1"/>
        <v>0</v>
      </c>
      <c r="M51" s="37"/>
      <c r="N51" s="34">
        <f t="shared" si="2"/>
        <v>0</v>
      </c>
      <c r="P51" s="36">
        <f t="shared" si="3"/>
        <v>0</v>
      </c>
      <c r="Q51" s="39">
        <f t="shared" si="4"/>
        <v>0</v>
      </c>
      <c r="R51" s="40">
        <f t="shared" si="5"/>
        <v>0</v>
      </c>
      <c r="S51" s="41">
        <f t="shared" si="6"/>
        <v>0</v>
      </c>
    </row>
    <row r="52" spans="1:19" x14ac:dyDescent="0.3">
      <c r="A52" s="46"/>
      <c r="B52" s="49"/>
      <c r="C52" s="47"/>
      <c r="D52" s="47"/>
      <c r="E52" s="42"/>
      <c r="F52" s="48"/>
      <c r="G52" s="48"/>
      <c r="H52" s="48"/>
      <c r="I52" s="48"/>
      <c r="J52" s="34">
        <f t="shared" si="0"/>
        <v>0</v>
      </c>
      <c r="L52" s="36">
        <f t="shared" si="1"/>
        <v>0</v>
      </c>
      <c r="M52" s="37"/>
      <c r="N52" s="34">
        <f t="shared" si="2"/>
        <v>0</v>
      </c>
      <c r="P52" s="36">
        <f t="shared" si="3"/>
        <v>0</v>
      </c>
      <c r="Q52" s="39">
        <f t="shared" si="4"/>
        <v>0</v>
      </c>
      <c r="R52" s="40">
        <f t="shared" si="5"/>
        <v>0</v>
      </c>
      <c r="S52" s="41">
        <f t="shared" si="6"/>
        <v>0</v>
      </c>
    </row>
    <row r="53" spans="1:19" x14ac:dyDescent="0.3">
      <c r="A53" s="46"/>
      <c r="B53" s="49"/>
      <c r="C53" s="47"/>
      <c r="D53" s="47"/>
      <c r="E53" s="42"/>
      <c r="F53" s="48"/>
      <c r="G53" s="48"/>
      <c r="H53" s="48"/>
      <c r="I53" s="48"/>
      <c r="J53" s="34">
        <f t="shared" si="0"/>
        <v>0</v>
      </c>
      <c r="L53" s="36">
        <f t="shared" si="1"/>
        <v>0</v>
      </c>
      <c r="M53" s="37"/>
      <c r="N53" s="34">
        <f t="shared" si="2"/>
        <v>0</v>
      </c>
      <c r="P53" s="36">
        <f t="shared" si="3"/>
        <v>0</v>
      </c>
      <c r="Q53" s="39">
        <f t="shared" si="4"/>
        <v>0</v>
      </c>
      <c r="R53" s="40">
        <f t="shared" si="5"/>
        <v>0</v>
      </c>
      <c r="S53" s="41">
        <f t="shared" si="6"/>
        <v>0</v>
      </c>
    </row>
    <row r="54" spans="1:19" x14ac:dyDescent="0.3">
      <c r="A54" s="46"/>
      <c r="B54" s="49"/>
      <c r="C54" s="47"/>
      <c r="D54" s="47"/>
      <c r="E54" s="42"/>
      <c r="F54" s="48"/>
      <c r="G54" s="48"/>
      <c r="H54" s="48"/>
      <c r="I54" s="48"/>
      <c r="J54" s="34">
        <f t="shared" si="0"/>
        <v>0</v>
      </c>
      <c r="L54" s="36">
        <f t="shared" si="1"/>
        <v>0</v>
      </c>
      <c r="M54" s="37"/>
      <c r="N54" s="34">
        <f t="shared" si="2"/>
        <v>0</v>
      </c>
      <c r="P54" s="36">
        <f t="shared" si="3"/>
        <v>0</v>
      </c>
      <c r="Q54" s="39">
        <f t="shared" si="4"/>
        <v>0</v>
      </c>
      <c r="R54" s="40">
        <f t="shared" si="5"/>
        <v>0</v>
      </c>
      <c r="S54" s="41">
        <f t="shared" si="6"/>
        <v>0</v>
      </c>
    </row>
    <row r="55" spans="1:19" x14ac:dyDescent="0.3">
      <c r="A55" s="46"/>
      <c r="B55" s="49"/>
      <c r="C55" s="47"/>
      <c r="D55" s="47"/>
      <c r="E55" s="42"/>
      <c r="F55" s="48"/>
      <c r="G55" s="48"/>
      <c r="H55" s="48"/>
      <c r="I55" s="48"/>
      <c r="J55" s="34">
        <f t="shared" si="0"/>
        <v>0</v>
      </c>
      <c r="L55" s="36">
        <f t="shared" si="1"/>
        <v>0</v>
      </c>
      <c r="M55" s="37"/>
      <c r="N55" s="34">
        <f t="shared" si="2"/>
        <v>0</v>
      </c>
      <c r="P55" s="36">
        <f t="shared" si="3"/>
        <v>0</v>
      </c>
      <c r="Q55" s="39">
        <f t="shared" si="4"/>
        <v>0</v>
      </c>
      <c r="R55" s="40">
        <f t="shared" si="5"/>
        <v>0</v>
      </c>
      <c r="S55" s="41">
        <f t="shared" si="6"/>
        <v>0</v>
      </c>
    </row>
    <row r="56" spans="1:19" x14ac:dyDescent="0.3">
      <c r="A56" s="46"/>
      <c r="B56" s="49"/>
      <c r="C56" s="47"/>
      <c r="D56" s="47"/>
      <c r="E56" s="42"/>
      <c r="F56" s="48"/>
      <c r="G56" s="48"/>
      <c r="H56" s="48"/>
      <c r="I56" s="48"/>
      <c r="J56" s="34">
        <f t="shared" si="0"/>
        <v>0</v>
      </c>
      <c r="L56" s="36">
        <f t="shared" si="1"/>
        <v>0</v>
      </c>
      <c r="M56" s="37"/>
      <c r="N56" s="34">
        <f t="shared" si="2"/>
        <v>0</v>
      </c>
      <c r="P56" s="36">
        <f t="shared" si="3"/>
        <v>0</v>
      </c>
      <c r="Q56" s="39">
        <f t="shared" si="4"/>
        <v>0</v>
      </c>
      <c r="R56" s="40">
        <f t="shared" si="5"/>
        <v>0</v>
      </c>
      <c r="S56" s="41">
        <f t="shared" si="6"/>
        <v>0</v>
      </c>
    </row>
    <row r="57" spans="1:19" x14ac:dyDescent="0.3">
      <c r="A57" s="46"/>
      <c r="B57" s="49"/>
      <c r="C57" s="47"/>
      <c r="D57" s="47"/>
      <c r="E57" s="42"/>
      <c r="F57" s="48"/>
      <c r="G57" s="48"/>
      <c r="H57" s="48"/>
      <c r="I57" s="48"/>
      <c r="J57" s="34">
        <f t="shared" si="0"/>
        <v>0</v>
      </c>
      <c r="L57" s="36">
        <f t="shared" si="1"/>
        <v>0</v>
      </c>
      <c r="M57" s="37"/>
      <c r="N57" s="34">
        <f t="shared" si="2"/>
        <v>0</v>
      </c>
      <c r="P57" s="36">
        <f t="shared" si="3"/>
        <v>0</v>
      </c>
      <c r="Q57" s="39">
        <f t="shared" si="4"/>
        <v>0</v>
      </c>
      <c r="R57" s="40">
        <f t="shared" si="5"/>
        <v>0</v>
      </c>
      <c r="S57" s="41">
        <f t="shared" si="6"/>
        <v>0</v>
      </c>
    </row>
    <row r="58" spans="1:19" x14ac:dyDescent="0.3">
      <c r="A58" s="46"/>
      <c r="B58" s="49"/>
      <c r="C58" s="47"/>
      <c r="D58" s="47"/>
      <c r="E58" s="42"/>
      <c r="F58" s="48"/>
      <c r="G58" s="48"/>
      <c r="H58" s="48"/>
      <c r="I58" s="48"/>
      <c r="J58" s="34">
        <f t="shared" si="0"/>
        <v>0</v>
      </c>
      <c r="L58" s="36">
        <f t="shared" si="1"/>
        <v>0</v>
      </c>
      <c r="M58" s="37"/>
      <c r="N58" s="34">
        <f t="shared" si="2"/>
        <v>0</v>
      </c>
      <c r="P58" s="36">
        <f t="shared" si="3"/>
        <v>0</v>
      </c>
      <c r="Q58" s="39">
        <f t="shared" si="4"/>
        <v>0</v>
      </c>
      <c r="R58" s="40">
        <f t="shared" si="5"/>
        <v>0</v>
      </c>
      <c r="S58" s="41">
        <f t="shared" si="6"/>
        <v>0</v>
      </c>
    </row>
    <row r="59" spans="1:19" x14ac:dyDescent="0.3">
      <c r="A59" s="46"/>
      <c r="B59" s="49"/>
      <c r="C59" s="47"/>
      <c r="D59" s="47"/>
      <c r="E59" s="42"/>
      <c r="F59" s="48"/>
      <c r="G59" s="48"/>
      <c r="H59" s="48"/>
      <c r="I59" s="48"/>
      <c r="J59" s="34">
        <f t="shared" si="0"/>
        <v>0</v>
      </c>
      <c r="L59" s="36">
        <f t="shared" si="1"/>
        <v>0</v>
      </c>
      <c r="M59" s="37"/>
      <c r="N59" s="34">
        <f t="shared" si="2"/>
        <v>0</v>
      </c>
      <c r="P59" s="36">
        <f t="shared" si="3"/>
        <v>0</v>
      </c>
      <c r="Q59" s="39">
        <f t="shared" si="4"/>
        <v>0</v>
      </c>
      <c r="R59" s="40">
        <f t="shared" si="5"/>
        <v>0</v>
      </c>
      <c r="S59" s="41">
        <f t="shared" si="6"/>
        <v>0</v>
      </c>
    </row>
    <row r="60" spans="1:19" x14ac:dyDescent="0.3">
      <c r="A60" s="46"/>
      <c r="B60" s="49"/>
      <c r="C60" s="47"/>
      <c r="D60" s="47"/>
      <c r="E60" s="42"/>
      <c r="F60" s="48"/>
      <c r="G60" s="48"/>
      <c r="H60" s="48"/>
      <c r="I60" s="48"/>
      <c r="J60" s="34">
        <f t="shared" si="0"/>
        <v>0</v>
      </c>
      <c r="L60" s="36">
        <f t="shared" si="1"/>
        <v>0</v>
      </c>
      <c r="M60" s="37"/>
      <c r="N60" s="34">
        <f t="shared" si="2"/>
        <v>0</v>
      </c>
      <c r="P60" s="36">
        <f t="shared" si="3"/>
        <v>0</v>
      </c>
      <c r="Q60" s="39">
        <f t="shared" si="4"/>
        <v>0</v>
      </c>
      <c r="R60" s="40">
        <f t="shared" si="5"/>
        <v>0</v>
      </c>
      <c r="S60" s="41">
        <f t="shared" si="6"/>
        <v>0</v>
      </c>
    </row>
    <row r="61" spans="1:19" x14ac:dyDescent="0.3">
      <c r="A61" s="46"/>
      <c r="B61" s="49"/>
      <c r="C61" s="47"/>
      <c r="D61" s="47"/>
      <c r="E61" s="42"/>
      <c r="F61" s="48"/>
      <c r="G61" s="48"/>
      <c r="H61" s="48"/>
      <c r="I61" s="48"/>
      <c r="J61" s="34">
        <f t="shared" si="0"/>
        <v>0</v>
      </c>
      <c r="L61" s="36">
        <f t="shared" si="1"/>
        <v>0</v>
      </c>
      <c r="M61" s="37"/>
      <c r="N61" s="34">
        <f t="shared" si="2"/>
        <v>0</v>
      </c>
      <c r="P61" s="36">
        <f t="shared" si="3"/>
        <v>0</v>
      </c>
      <c r="Q61" s="39">
        <f t="shared" si="4"/>
        <v>0</v>
      </c>
      <c r="R61" s="40">
        <f t="shared" si="5"/>
        <v>0</v>
      </c>
      <c r="S61" s="41">
        <f t="shared" si="6"/>
        <v>0</v>
      </c>
    </row>
    <row r="62" spans="1:19" x14ac:dyDescent="0.3">
      <c r="A62" s="46"/>
      <c r="B62" s="49"/>
      <c r="C62" s="47"/>
      <c r="D62" s="47"/>
      <c r="E62" s="42"/>
      <c r="F62" s="48"/>
      <c r="G62" s="48"/>
      <c r="H62" s="48"/>
      <c r="I62" s="48"/>
      <c r="J62" s="34">
        <f t="shared" si="0"/>
        <v>0</v>
      </c>
      <c r="L62" s="36">
        <f t="shared" si="1"/>
        <v>0</v>
      </c>
      <c r="M62" s="37"/>
      <c r="N62" s="34">
        <f t="shared" si="2"/>
        <v>0</v>
      </c>
      <c r="P62" s="36">
        <f t="shared" si="3"/>
        <v>0</v>
      </c>
      <c r="Q62" s="39">
        <f t="shared" si="4"/>
        <v>0</v>
      </c>
      <c r="R62" s="40">
        <f t="shared" si="5"/>
        <v>0</v>
      </c>
      <c r="S62" s="41">
        <f t="shared" si="6"/>
        <v>0</v>
      </c>
    </row>
    <row r="63" spans="1:19" x14ac:dyDescent="0.3">
      <c r="A63" s="46"/>
      <c r="B63" s="49"/>
      <c r="C63" s="47"/>
      <c r="D63" s="47"/>
      <c r="E63" s="42"/>
      <c r="F63" s="48"/>
      <c r="G63" s="48"/>
      <c r="H63" s="48"/>
      <c r="I63" s="48"/>
      <c r="J63" s="34">
        <f t="shared" si="0"/>
        <v>0</v>
      </c>
      <c r="L63" s="36">
        <f t="shared" si="1"/>
        <v>0</v>
      </c>
      <c r="M63" s="37"/>
      <c r="N63" s="34">
        <f t="shared" si="2"/>
        <v>0</v>
      </c>
      <c r="P63" s="36">
        <f t="shared" si="3"/>
        <v>0</v>
      </c>
      <c r="Q63" s="39">
        <f t="shared" si="4"/>
        <v>0</v>
      </c>
      <c r="R63" s="40">
        <f t="shared" si="5"/>
        <v>0</v>
      </c>
      <c r="S63" s="41">
        <f t="shared" si="6"/>
        <v>0</v>
      </c>
    </row>
    <row r="64" spans="1:19" x14ac:dyDescent="0.3">
      <c r="A64" s="46"/>
      <c r="B64" s="49"/>
      <c r="C64" s="47"/>
      <c r="D64" s="47"/>
      <c r="E64" s="42"/>
      <c r="F64" s="48"/>
      <c r="G64" s="48"/>
      <c r="H64" s="48"/>
      <c r="I64" s="48"/>
      <c r="J64" s="34">
        <f t="shared" si="0"/>
        <v>0</v>
      </c>
      <c r="L64" s="36">
        <f t="shared" si="1"/>
        <v>0</v>
      </c>
      <c r="M64" s="37"/>
      <c r="N64" s="34">
        <f t="shared" si="2"/>
        <v>0</v>
      </c>
      <c r="P64" s="36">
        <f t="shared" si="3"/>
        <v>0</v>
      </c>
      <c r="Q64" s="39">
        <f t="shared" si="4"/>
        <v>0</v>
      </c>
      <c r="R64" s="40">
        <f t="shared" si="5"/>
        <v>0</v>
      </c>
      <c r="S64" s="41">
        <f t="shared" si="6"/>
        <v>0</v>
      </c>
    </row>
    <row r="65" spans="1:19" x14ac:dyDescent="0.3">
      <c r="A65" s="46"/>
      <c r="B65" s="49"/>
      <c r="C65" s="47"/>
      <c r="D65" s="47"/>
      <c r="E65" s="42"/>
      <c r="F65" s="48"/>
      <c r="G65" s="48"/>
      <c r="H65" s="48"/>
      <c r="I65" s="48"/>
      <c r="J65" s="34">
        <f t="shared" si="0"/>
        <v>0</v>
      </c>
      <c r="L65" s="36">
        <f t="shared" si="1"/>
        <v>0</v>
      </c>
      <c r="M65" s="37"/>
      <c r="N65" s="34">
        <f t="shared" si="2"/>
        <v>0</v>
      </c>
      <c r="P65" s="36">
        <f t="shared" si="3"/>
        <v>0</v>
      </c>
      <c r="Q65" s="39">
        <f t="shared" si="4"/>
        <v>0</v>
      </c>
      <c r="R65" s="40">
        <f t="shared" si="5"/>
        <v>0</v>
      </c>
      <c r="S65" s="41">
        <f t="shared" si="6"/>
        <v>0</v>
      </c>
    </row>
    <row r="66" spans="1:19" x14ac:dyDescent="0.3">
      <c r="A66" s="46"/>
      <c r="B66" s="49"/>
      <c r="C66" s="47"/>
      <c r="D66" s="47"/>
      <c r="E66" s="42"/>
      <c r="F66" s="48"/>
      <c r="G66" s="48"/>
      <c r="H66" s="48"/>
      <c r="I66" s="48"/>
      <c r="J66" s="34">
        <f t="shared" si="0"/>
        <v>0</v>
      </c>
      <c r="L66" s="36">
        <f t="shared" si="1"/>
        <v>0</v>
      </c>
      <c r="M66" s="37"/>
      <c r="N66" s="34">
        <f t="shared" si="2"/>
        <v>0</v>
      </c>
      <c r="P66" s="36">
        <f t="shared" si="3"/>
        <v>0</v>
      </c>
      <c r="Q66" s="39">
        <f t="shared" si="4"/>
        <v>0</v>
      </c>
      <c r="R66" s="40">
        <f t="shared" si="5"/>
        <v>0</v>
      </c>
      <c r="S66" s="41">
        <f t="shared" si="6"/>
        <v>0</v>
      </c>
    </row>
    <row r="67" spans="1:19" x14ac:dyDescent="0.3">
      <c r="A67" s="46"/>
      <c r="B67" s="49"/>
      <c r="C67" s="47"/>
      <c r="D67" s="47"/>
      <c r="E67" s="42"/>
      <c r="F67" s="48"/>
      <c r="G67" s="48"/>
      <c r="H67" s="48"/>
      <c r="I67" s="48"/>
      <c r="J67" s="34">
        <f t="shared" si="0"/>
        <v>0</v>
      </c>
      <c r="L67" s="36">
        <f t="shared" si="1"/>
        <v>0</v>
      </c>
      <c r="M67" s="37"/>
      <c r="N67" s="34">
        <f t="shared" si="2"/>
        <v>0</v>
      </c>
      <c r="P67" s="36">
        <f t="shared" si="3"/>
        <v>0</v>
      </c>
      <c r="Q67" s="39">
        <f t="shared" si="4"/>
        <v>0</v>
      </c>
      <c r="R67" s="40">
        <f t="shared" si="5"/>
        <v>0</v>
      </c>
      <c r="S67" s="41">
        <f t="shared" si="6"/>
        <v>0</v>
      </c>
    </row>
    <row r="68" spans="1:19" x14ac:dyDescent="0.3">
      <c r="A68" s="46"/>
      <c r="B68" s="49"/>
      <c r="C68" s="47"/>
      <c r="D68" s="47"/>
      <c r="E68" s="42"/>
      <c r="F68" s="48"/>
      <c r="G68" s="48"/>
      <c r="H68" s="48"/>
      <c r="I68" s="48"/>
      <c r="J68" s="34">
        <f t="shared" si="0"/>
        <v>0</v>
      </c>
      <c r="L68" s="36">
        <f t="shared" si="1"/>
        <v>0</v>
      </c>
      <c r="M68" s="37"/>
      <c r="N68" s="34">
        <f t="shared" si="2"/>
        <v>0</v>
      </c>
      <c r="P68" s="36">
        <f t="shared" si="3"/>
        <v>0</v>
      </c>
      <c r="Q68" s="39">
        <f t="shared" si="4"/>
        <v>0</v>
      </c>
      <c r="R68" s="40">
        <f t="shared" si="5"/>
        <v>0</v>
      </c>
      <c r="S68" s="41">
        <f t="shared" si="6"/>
        <v>0</v>
      </c>
    </row>
    <row r="69" spans="1:19" x14ac:dyDescent="0.3">
      <c r="A69" s="46"/>
      <c r="B69" s="49"/>
      <c r="C69" s="47"/>
      <c r="D69" s="47"/>
      <c r="E69" s="42"/>
      <c r="F69" s="48"/>
      <c r="G69" s="48"/>
      <c r="H69" s="48"/>
      <c r="I69" s="48"/>
      <c r="J69" s="34">
        <f t="shared" si="0"/>
        <v>0</v>
      </c>
      <c r="L69" s="36">
        <f t="shared" si="1"/>
        <v>0</v>
      </c>
      <c r="M69" s="37"/>
      <c r="N69" s="34">
        <f t="shared" si="2"/>
        <v>0</v>
      </c>
      <c r="P69" s="36">
        <f t="shared" si="3"/>
        <v>0</v>
      </c>
      <c r="Q69" s="39">
        <f t="shared" si="4"/>
        <v>0</v>
      </c>
      <c r="R69" s="40">
        <f t="shared" si="5"/>
        <v>0</v>
      </c>
      <c r="S69" s="41">
        <f t="shared" si="6"/>
        <v>0</v>
      </c>
    </row>
    <row r="70" spans="1:19" x14ac:dyDescent="0.3">
      <c r="A70" s="46"/>
      <c r="B70" s="49"/>
      <c r="C70" s="47"/>
      <c r="D70" s="47"/>
      <c r="E70" s="42"/>
      <c r="F70" s="48"/>
      <c r="G70" s="48"/>
      <c r="H70" s="48"/>
      <c r="I70" s="48"/>
      <c r="J70" s="34">
        <f t="shared" ref="J70:J89" si="7">SUM(F70:I70)</f>
        <v>0</v>
      </c>
      <c r="L70" s="36">
        <f t="shared" ref="L70:L89" si="8">J70</f>
        <v>0</v>
      </c>
      <c r="M70" s="37"/>
      <c r="N70" s="34">
        <f t="shared" ref="N70:N89" si="9">L70*M70</f>
        <v>0</v>
      </c>
      <c r="P70" s="36">
        <f t="shared" ref="P70:P89" si="10">J70</f>
        <v>0</v>
      </c>
      <c r="Q70" s="39">
        <f t="shared" ref="Q70:Q89" si="11">IFERROR(P70/(D70/C70),0)</f>
        <v>0</v>
      </c>
      <c r="R70" s="40">
        <f t="shared" ref="R70:R89" si="12">Q70*12</f>
        <v>0</v>
      </c>
      <c r="S70" s="41">
        <f t="shared" ref="S70:S89" si="13">R70/1720</f>
        <v>0</v>
      </c>
    </row>
    <row r="71" spans="1:19" x14ac:dyDescent="0.3">
      <c r="A71" s="46"/>
      <c r="B71" s="49"/>
      <c r="C71" s="47"/>
      <c r="D71" s="47"/>
      <c r="E71" s="42"/>
      <c r="F71" s="48"/>
      <c r="G71" s="48"/>
      <c r="H71" s="48"/>
      <c r="I71" s="48"/>
      <c r="J71" s="34">
        <f t="shared" si="7"/>
        <v>0</v>
      </c>
      <c r="L71" s="36">
        <f t="shared" si="8"/>
        <v>0</v>
      </c>
      <c r="M71" s="37"/>
      <c r="N71" s="34">
        <f t="shared" si="9"/>
        <v>0</v>
      </c>
      <c r="P71" s="36">
        <f t="shared" si="10"/>
        <v>0</v>
      </c>
      <c r="Q71" s="39">
        <f t="shared" si="11"/>
        <v>0</v>
      </c>
      <c r="R71" s="40">
        <f t="shared" si="12"/>
        <v>0</v>
      </c>
      <c r="S71" s="41">
        <f t="shared" si="13"/>
        <v>0</v>
      </c>
    </row>
    <row r="72" spans="1:19" x14ac:dyDescent="0.3">
      <c r="A72" s="46"/>
      <c r="B72" s="49"/>
      <c r="C72" s="47"/>
      <c r="D72" s="47"/>
      <c r="E72" s="42"/>
      <c r="F72" s="48"/>
      <c r="G72" s="48"/>
      <c r="H72" s="48"/>
      <c r="I72" s="48"/>
      <c r="J72" s="34">
        <f t="shared" si="7"/>
        <v>0</v>
      </c>
      <c r="L72" s="36">
        <f t="shared" si="8"/>
        <v>0</v>
      </c>
      <c r="M72" s="37"/>
      <c r="N72" s="34">
        <f t="shared" si="9"/>
        <v>0</v>
      </c>
      <c r="P72" s="36">
        <f t="shared" si="10"/>
        <v>0</v>
      </c>
      <c r="Q72" s="39">
        <f t="shared" si="11"/>
        <v>0</v>
      </c>
      <c r="R72" s="40">
        <f t="shared" si="12"/>
        <v>0</v>
      </c>
      <c r="S72" s="41">
        <f t="shared" si="13"/>
        <v>0</v>
      </c>
    </row>
    <row r="73" spans="1:19" x14ac:dyDescent="0.3">
      <c r="A73" s="46"/>
      <c r="B73" s="49"/>
      <c r="C73" s="47"/>
      <c r="D73" s="47"/>
      <c r="E73" s="42"/>
      <c r="F73" s="48"/>
      <c r="G73" s="48"/>
      <c r="H73" s="48"/>
      <c r="I73" s="48"/>
      <c r="J73" s="34">
        <f t="shared" si="7"/>
        <v>0</v>
      </c>
      <c r="L73" s="36">
        <f t="shared" si="8"/>
        <v>0</v>
      </c>
      <c r="M73" s="37"/>
      <c r="N73" s="34">
        <f t="shared" si="9"/>
        <v>0</v>
      </c>
      <c r="P73" s="36">
        <f t="shared" si="10"/>
        <v>0</v>
      </c>
      <c r="Q73" s="39">
        <f t="shared" si="11"/>
        <v>0</v>
      </c>
      <c r="R73" s="40">
        <f t="shared" si="12"/>
        <v>0</v>
      </c>
      <c r="S73" s="41">
        <f t="shared" si="13"/>
        <v>0</v>
      </c>
    </row>
    <row r="74" spans="1:19" x14ac:dyDescent="0.3">
      <c r="A74" s="46"/>
      <c r="B74" s="49"/>
      <c r="C74" s="47"/>
      <c r="D74" s="47"/>
      <c r="E74" s="42"/>
      <c r="F74" s="48"/>
      <c r="G74" s="48"/>
      <c r="H74" s="48"/>
      <c r="I74" s="48"/>
      <c r="J74" s="34">
        <f t="shared" si="7"/>
        <v>0</v>
      </c>
      <c r="L74" s="36">
        <f t="shared" si="8"/>
        <v>0</v>
      </c>
      <c r="M74" s="37"/>
      <c r="N74" s="34">
        <f t="shared" si="9"/>
        <v>0</v>
      </c>
      <c r="P74" s="36">
        <f t="shared" si="10"/>
        <v>0</v>
      </c>
      <c r="Q74" s="39">
        <f t="shared" si="11"/>
        <v>0</v>
      </c>
      <c r="R74" s="40">
        <f t="shared" si="12"/>
        <v>0</v>
      </c>
      <c r="S74" s="41">
        <f t="shared" si="13"/>
        <v>0</v>
      </c>
    </row>
    <row r="75" spans="1:19" x14ac:dyDescent="0.3">
      <c r="A75" s="46"/>
      <c r="B75" s="49"/>
      <c r="C75" s="47"/>
      <c r="D75" s="47"/>
      <c r="E75" s="42"/>
      <c r="F75" s="48"/>
      <c r="G75" s="48"/>
      <c r="H75" s="48"/>
      <c r="I75" s="48"/>
      <c r="J75" s="34">
        <f t="shared" si="7"/>
        <v>0</v>
      </c>
      <c r="L75" s="36">
        <f t="shared" si="8"/>
        <v>0</v>
      </c>
      <c r="M75" s="37"/>
      <c r="N75" s="34">
        <f t="shared" si="9"/>
        <v>0</v>
      </c>
      <c r="P75" s="36">
        <f t="shared" si="10"/>
        <v>0</v>
      </c>
      <c r="Q75" s="39">
        <f t="shared" si="11"/>
        <v>0</v>
      </c>
      <c r="R75" s="40">
        <f t="shared" si="12"/>
        <v>0</v>
      </c>
      <c r="S75" s="41">
        <f t="shared" si="13"/>
        <v>0</v>
      </c>
    </row>
    <row r="76" spans="1:19" x14ac:dyDescent="0.3">
      <c r="A76" s="46"/>
      <c r="B76" s="49"/>
      <c r="C76" s="47"/>
      <c r="D76" s="47"/>
      <c r="E76" s="42"/>
      <c r="F76" s="48"/>
      <c r="G76" s="48"/>
      <c r="H76" s="48"/>
      <c r="I76" s="48"/>
      <c r="J76" s="34">
        <f t="shared" si="7"/>
        <v>0</v>
      </c>
      <c r="L76" s="36">
        <f t="shared" si="8"/>
        <v>0</v>
      </c>
      <c r="M76" s="37"/>
      <c r="N76" s="34">
        <f t="shared" si="9"/>
        <v>0</v>
      </c>
      <c r="P76" s="36">
        <f t="shared" si="10"/>
        <v>0</v>
      </c>
      <c r="Q76" s="39">
        <f t="shared" si="11"/>
        <v>0</v>
      </c>
      <c r="R76" s="40">
        <f t="shared" si="12"/>
        <v>0</v>
      </c>
      <c r="S76" s="41">
        <f t="shared" si="13"/>
        <v>0</v>
      </c>
    </row>
    <row r="77" spans="1:19" x14ac:dyDescent="0.3">
      <c r="A77" s="46"/>
      <c r="B77" s="49"/>
      <c r="C77" s="47"/>
      <c r="D77" s="47"/>
      <c r="E77" s="42"/>
      <c r="F77" s="48"/>
      <c r="G77" s="48"/>
      <c r="H77" s="48"/>
      <c r="I77" s="48"/>
      <c r="J77" s="34">
        <f t="shared" si="7"/>
        <v>0</v>
      </c>
      <c r="L77" s="36">
        <f t="shared" si="8"/>
        <v>0</v>
      </c>
      <c r="M77" s="37"/>
      <c r="N77" s="34">
        <f t="shared" si="9"/>
        <v>0</v>
      </c>
      <c r="P77" s="36">
        <f t="shared" si="10"/>
        <v>0</v>
      </c>
      <c r="Q77" s="39">
        <f t="shared" si="11"/>
        <v>0</v>
      </c>
      <c r="R77" s="40">
        <f t="shared" si="12"/>
        <v>0</v>
      </c>
      <c r="S77" s="41">
        <f t="shared" si="13"/>
        <v>0</v>
      </c>
    </row>
    <row r="78" spans="1:19" x14ac:dyDescent="0.3">
      <c r="A78" s="46"/>
      <c r="B78" s="49"/>
      <c r="C78" s="47"/>
      <c r="D78" s="47"/>
      <c r="E78" s="42"/>
      <c r="F78" s="48"/>
      <c r="G78" s="48"/>
      <c r="H78" s="48"/>
      <c r="I78" s="48"/>
      <c r="J78" s="34">
        <f t="shared" si="7"/>
        <v>0</v>
      </c>
      <c r="L78" s="36">
        <f t="shared" si="8"/>
        <v>0</v>
      </c>
      <c r="M78" s="37"/>
      <c r="N78" s="34">
        <f t="shared" si="9"/>
        <v>0</v>
      </c>
      <c r="P78" s="36">
        <f t="shared" si="10"/>
        <v>0</v>
      </c>
      <c r="Q78" s="39">
        <f t="shared" si="11"/>
        <v>0</v>
      </c>
      <c r="R78" s="40">
        <f t="shared" si="12"/>
        <v>0</v>
      </c>
      <c r="S78" s="41">
        <f t="shared" si="13"/>
        <v>0</v>
      </c>
    </row>
    <row r="79" spans="1:19" x14ac:dyDescent="0.3">
      <c r="A79" s="46"/>
      <c r="B79" s="49"/>
      <c r="C79" s="47"/>
      <c r="D79" s="47"/>
      <c r="E79" s="42"/>
      <c r="F79" s="48"/>
      <c r="G79" s="48"/>
      <c r="H79" s="48"/>
      <c r="I79" s="48"/>
      <c r="J79" s="34">
        <f t="shared" si="7"/>
        <v>0</v>
      </c>
      <c r="L79" s="36">
        <f t="shared" si="8"/>
        <v>0</v>
      </c>
      <c r="M79" s="37"/>
      <c r="N79" s="34">
        <f t="shared" si="9"/>
        <v>0</v>
      </c>
      <c r="P79" s="36">
        <f t="shared" si="10"/>
        <v>0</v>
      </c>
      <c r="Q79" s="39">
        <f t="shared" si="11"/>
        <v>0</v>
      </c>
      <c r="R79" s="40">
        <f t="shared" si="12"/>
        <v>0</v>
      </c>
      <c r="S79" s="41">
        <f t="shared" si="13"/>
        <v>0</v>
      </c>
    </row>
    <row r="80" spans="1:19" x14ac:dyDescent="0.3">
      <c r="A80" s="46"/>
      <c r="B80" s="49"/>
      <c r="C80" s="47"/>
      <c r="D80" s="47"/>
      <c r="E80" s="42"/>
      <c r="F80" s="48"/>
      <c r="G80" s="48"/>
      <c r="H80" s="48"/>
      <c r="I80" s="48"/>
      <c r="J80" s="34">
        <f t="shared" si="7"/>
        <v>0</v>
      </c>
      <c r="L80" s="36">
        <f t="shared" si="8"/>
        <v>0</v>
      </c>
      <c r="M80" s="37"/>
      <c r="N80" s="34">
        <f t="shared" si="9"/>
        <v>0</v>
      </c>
      <c r="P80" s="36">
        <f t="shared" si="10"/>
        <v>0</v>
      </c>
      <c r="Q80" s="39">
        <f t="shared" si="11"/>
        <v>0</v>
      </c>
      <c r="R80" s="40">
        <f t="shared" si="12"/>
        <v>0</v>
      </c>
      <c r="S80" s="41">
        <f t="shared" si="13"/>
        <v>0</v>
      </c>
    </row>
    <row r="81" spans="1:19" x14ac:dyDescent="0.3">
      <c r="A81" s="46"/>
      <c r="B81" s="49"/>
      <c r="C81" s="47"/>
      <c r="D81" s="47"/>
      <c r="E81" s="42"/>
      <c r="F81" s="48"/>
      <c r="G81" s="48"/>
      <c r="H81" s="48"/>
      <c r="I81" s="48"/>
      <c r="J81" s="34">
        <f t="shared" si="7"/>
        <v>0</v>
      </c>
      <c r="L81" s="36">
        <f t="shared" si="8"/>
        <v>0</v>
      </c>
      <c r="M81" s="37"/>
      <c r="N81" s="34">
        <f t="shared" si="9"/>
        <v>0</v>
      </c>
      <c r="P81" s="36">
        <f t="shared" si="10"/>
        <v>0</v>
      </c>
      <c r="Q81" s="39">
        <f t="shared" si="11"/>
        <v>0</v>
      </c>
      <c r="R81" s="40">
        <f t="shared" si="12"/>
        <v>0</v>
      </c>
      <c r="S81" s="41">
        <f t="shared" si="13"/>
        <v>0</v>
      </c>
    </row>
    <row r="82" spans="1:19" x14ac:dyDescent="0.3">
      <c r="A82" s="46"/>
      <c r="B82" s="49"/>
      <c r="C82" s="47"/>
      <c r="D82" s="47"/>
      <c r="E82" s="42"/>
      <c r="F82" s="48"/>
      <c r="G82" s="48"/>
      <c r="H82" s="48"/>
      <c r="I82" s="48"/>
      <c r="J82" s="34">
        <f t="shared" si="7"/>
        <v>0</v>
      </c>
      <c r="L82" s="36">
        <f t="shared" si="8"/>
        <v>0</v>
      </c>
      <c r="M82" s="37"/>
      <c r="N82" s="34">
        <f t="shared" si="9"/>
        <v>0</v>
      </c>
      <c r="P82" s="36">
        <f t="shared" si="10"/>
        <v>0</v>
      </c>
      <c r="Q82" s="39">
        <f t="shared" si="11"/>
        <v>0</v>
      </c>
      <c r="R82" s="40">
        <f t="shared" si="12"/>
        <v>0</v>
      </c>
      <c r="S82" s="41">
        <f t="shared" si="13"/>
        <v>0</v>
      </c>
    </row>
    <row r="83" spans="1:19" x14ac:dyDescent="0.3">
      <c r="A83" s="46"/>
      <c r="B83" s="49"/>
      <c r="C83" s="47"/>
      <c r="D83" s="47"/>
      <c r="E83" s="42"/>
      <c r="F83" s="48"/>
      <c r="G83" s="48"/>
      <c r="H83" s="48"/>
      <c r="I83" s="48"/>
      <c r="J83" s="34">
        <f t="shared" si="7"/>
        <v>0</v>
      </c>
      <c r="L83" s="36">
        <f t="shared" si="8"/>
        <v>0</v>
      </c>
      <c r="M83" s="37"/>
      <c r="N83" s="34">
        <f t="shared" si="9"/>
        <v>0</v>
      </c>
      <c r="P83" s="36">
        <f t="shared" si="10"/>
        <v>0</v>
      </c>
      <c r="Q83" s="39">
        <f t="shared" si="11"/>
        <v>0</v>
      </c>
      <c r="R83" s="40">
        <f t="shared" si="12"/>
        <v>0</v>
      </c>
      <c r="S83" s="41">
        <f t="shared" si="13"/>
        <v>0</v>
      </c>
    </row>
    <row r="84" spans="1:19" x14ac:dyDescent="0.3">
      <c r="A84" s="46"/>
      <c r="B84" s="49"/>
      <c r="C84" s="47"/>
      <c r="D84" s="47"/>
      <c r="E84" s="42"/>
      <c r="F84" s="48"/>
      <c r="G84" s="48"/>
      <c r="H84" s="48"/>
      <c r="I84" s="48"/>
      <c r="J84" s="34">
        <f t="shared" si="7"/>
        <v>0</v>
      </c>
      <c r="L84" s="36">
        <f t="shared" si="8"/>
        <v>0</v>
      </c>
      <c r="M84" s="37"/>
      <c r="N84" s="34">
        <f t="shared" si="9"/>
        <v>0</v>
      </c>
      <c r="P84" s="36">
        <f t="shared" si="10"/>
        <v>0</v>
      </c>
      <c r="Q84" s="39">
        <f t="shared" si="11"/>
        <v>0</v>
      </c>
      <c r="R84" s="40">
        <f t="shared" si="12"/>
        <v>0</v>
      </c>
      <c r="S84" s="41">
        <f t="shared" si="13"/>
        <v>0</v>
      </c>
    </row>
    <row r="85" spans="1:19" x14ac:dyDescent="0.3">
      <c r="A85" s="46"/>
      <c r="B85" s="49"/>
      <c r="C85" s="47"/>
      <c r="D85" s="47"/>
      <c r="E85" s="42"/>
      <c r="F85" s="48"/>
      <c r="G85" s="48"/>
      <c r="H85" s="48"/>
      <c r="I85" s="48"/>
      <c r="J85" s="34">
        <f t="shared" si="7"/>
        <v>0</v>
      </c>
      <c r="L85" s="36">
        <f t="shared" si="8"/>
        <v>0</v>
      </c>
      <c r="M85" s="37"/>
      <c r="N85" s="34">
        <f t="shared" si="9"/>
        <v>0</v>
      </c>
      <c r="P85" s="36">
        <f t="shared" si="10"/>
        <v>0</v>
      </c>
      <c r="Q85" s="39">
        <f t="shared" si="11"/>
        <v>0</v>
      </c>
      <c r="R85" s="40">
        <f t="shared" si="12"/>
        <v>0</v>
      </c>
      <c r="S85" s="41">
        <f t="shared" si="13"/>
        <v>0</v>
      </c>
    </row>
    <row r="86" spans="1:19" x14ac:dyDescent="0.3">
      <c r="A86" s="46"/>
      <c r="B86" s="49"/>
      <c r="C86" s="47"/>
      <c r="D86" s="47"/>
      <c r="E86" s="42"/>
      <c r="F86" s="48"/>
      <c r="G86" s="48"/>
      <c r="H86" s="48"/>
      <c r="I86" s="48"/>
      <c r="J86" s="34">
        <f t="shared" si="7"/>
        <v>0</v>
      </c>
      <c r="L86" s="36">
        <f t="shared" si="8"/>
        <v>0</v>
      </c>
      <c r="M86" s="37"/>
      <c r="N86" s="34">
        <f t="shared" si="9"/>
        <v>0</v>
      </c>
      <c r="P86" s="36">
        <f t="shared" si="10"/>
        <v>0</v>
      </c>
      <c r="Q86" s="39">
        <f t="shared" si="11"/>
        <v>0</v>
      </c>
      <c r="R86" s="40">
        <f t="shared" si="12"/>
        <v>0</v>
      </c>
      <c r="S86" s="41">
        <f t="shared" si="13"/>
        <v>0</v>
      </c>
    </row>
    <row r="87" spans="1:19" x14ac:dyDescent="0.3">
      <c r="A87" s="46"/>
      <c r="B87" s="49"/>
      <c r="C87" s="47"/>
      <c r="D87" s="47"/>
      <c r="E87" s="42"/>
      <c r="F87" s="48"/>
      <c r="G87" s="48"/>
      <c r="H87" s="48"/>
      <c r="I87" s="48"/>
      <c r="J87" s="34">
        <f t="shared" si="7"/>
        <v>0</v>
      </c>
      <c r="L87" s="36">
        <f t="shared" si="8"/>
        <v>0</v>
      </c>
      <c r="M87" s="37"/>
      <c r="N87" s="34">
        <f t="shared" si="9"/>
        <v>0</v>
      </c>
      <c r="P87" s="36">
        <f t="shared" si="10"/>
        <v>0</v>
      </c>
      <c r="Q87" s="39">
        <f t="shared" si="11"/>
        <v>0</v>
      </c>
      <c r="R87" s="40">
        <f t="shared" si="12"/>
        <v>0</v>
      </c>
      <c r="S87" s="41">
        <f t="shared" si="13"/>
        <v>0</v>
      </c>
    </row>
    <row r="88" spans="1:19" x14ac:dyDescent="0.3">
      <c r="A88" s="46"/>
      <c r="B88" s="49"/>
      <c r="C88" s="47"/>
      <c r="D88" s="47"/>
      <c r="E88" s="42"/>
      <c r="F88" s="48"/>
      <c r="G88" s="48"/>
      <c r="H88" s="48"/>
      <c r="I88" s="48"/>
      <c r="J88" s="34">
        <f t="shared" si="7"/>
        <v>0</v>
      </c>
      <c r="L88" s="36">
        <f t="shared" si="8"/>
        <v>0</v>
      </c>
      <c r="M88" s="37"/>
      <c r="N88" s="34">
        <f t="shared" si="9"/>
        <v>0</v>
      </c>
      <c r="P88" s="36">
        <f t="shared" si="10"/>
        <v>0</v>
      </c>
      <c r="Q88" s="39">
        <f t="shared" si="11"/>
        <v>0</v>
      </c>
      <c r="R88" s="40">
        <f t="shared" si="12"/>
        <v>0</v>
      </c>
      <c r="S88" s="41">
        <f t="shared" si="13"/>
        <v>0</v>
      </c>
    </row>
    <row r="89" spans="1:19" ht="14.5" thickBot="1" x14ac:dyDescent="0.35">
      <c r="A89" s="55"/>
      <c r="B89" s="49"/>
      <c r="C89" s="56"/>
      <c r="D89" s="56"/>
      <c r="E89" s="42"/>
      <c r="F89" s="57"/>
      <c r="G89" s="57"/>
      <c r="H89" s="57"/>
      <c r="I89" s="57"/>
      <c r="J89" s="58">
        <f t="shared" si="7"/>
        <v>0</v>
      </c>
      <c r="L89" s="36">
        <f t="shared" si="8"/>
        <v>0</v>
      </c>
      <c r="M89" s="37"/>
      <c r="N89" s="34">
        <f t="shared" si="9"/>
        <v>0</v>
      </c>
      <c r="P89" s="36">
        <f t="shared" si="10"/>
        <v>0</v>
      </c>
      <c r="Q89" s="39">
        <f t="shared" si="11"/>
        <v>0</v>
      </c>
      <c r="R89" s="40">
        <f t="shared" si="12"/>
        <v>0</v>
      </c>
      <c r="S89" s="41">
        <f t="shared" si="13"/>
        <v>0</v>
      </c>
    </row>
    <row r="90" spans="1:19" ht="14.5" thickBot="1" x14ac:dyDescent="0.35">
      <c r="B90" s="59"/>
    </row>
  </sheetData>
  <mergeCells count="13">
    <mergeCell ref="J3:J4"/>
    <mergeCell ref="L3:N3"/>
    <mergeCell ref="P3:S3"/>
    <mergeCell ref="A2:J2"/>
    <mergeCell ref="A3:A4"/>
    <mergeCell ref="B3:B4"/>
    <mergeCell ref="C3:C4"/>
    <mergeCell ref="D3:D4"/>
    <mergeCell ref="E3:E4"/>
    <mergeCell ref="F3:F4"/>
    <mergeCell ref="G3:G4"/>
    <mergeCell ref="H3:H4"/>
    <mergeCell ref="I3:I4"/>
  </mergeCells>
  <conditionalFormatting sqref="F5:G5 I5:L5 F6:I9 J6:K13 L6:L89 G11:I13 J14:J89 W19:X23 W26:X27">
    <cfRule type="cellIs" dxfId="7" priority="3" stopIfTrue="1" operator="lessThan">
      <formula>0</formula>
    </cfRule>
  </conditionalFormatting>
  <conditionalFormatting sqref="P5:Q89">
    <cfRule type="cellIs" dxfId="6" priority="1" stopIfTrue="1" operator="lessThan">
      <formula>0</formula>
    </cfRule>
  </conditionalFormatting>
  <dataValidations count="1">
    <dataValidation type="list" allowBlank="1" showInputMessage="1" showErrorMessage="1" sqref="U20:U28" xr:uid="{2AA0F2A5-2295-4A64-8D89-EAC6AA0D73FB}">
      <formula1>"Actual Salary Costs,Fixed Percentage,1720 Hourly Rate,Pre-March 2016 Hourly Rate"</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E0650-27DA-4C53-B940-B1DDD77CB086}">
  <sheetPr>
    <tabColor rgb="FFFF0000"/>
  </sheetPr>
  <dimension ref="A1:I59"/>
  <sheetViews>
    <sheetView topLeftCell="B23" zoomScale="80" zoomScaleNormal="80" workbookViewId="0">
      <selection activeCell="D33" sqref="D33"/>
    </sheetView>
  </sheetViews>
  <sheetFormatPr defaultColWidth="8.7265625" defaultRowHeight="14" x14ac:dyDescent="0.3"/>
  <cols>
    <col min="1" max="1" width="25.54296875" style="23" customWidth="1"/>
    <col min="2" max="2" width="25.1796875" style="23" customWidth="1"/>
    <col min="3" max="3" width="92.81640625" style="23" bestFit="1" customWidth="1"/>
    <col min="4" max="4" width="92.81640625" style="23" customWidth="1"/>
    <col min="5" max="5" width="42.81640625" style="23" customWidth="1"/>
    <col min="6" max="6" width="45.1796875" style="23" customWidth="1"/>
    <col min="7" max="7" width="39.453125" style="23" customWidth="1"/>
    <col min="8" max="8" width="25" style="23" customWidth="1"/>
    <col min="9" max="9" width="30.453125" style="132" customWidth="1"/>
    <col min="10" max="16384" width="8.7265625" style="23"/>
  </cols>
  <sheetData>
    <row r="1" spans="1:9" ht="14.5" thickBot="1" x14ac:dyDescent="0.35">
      <c r="A1" s="230" t="s">
        <v>102</v>
      </c>
      <c r="B1" s="230" t="s">
        <v>103</v>
      </c>
      <c r="C1" s="230" t="s">
        <v>89</v>
      </c>
      <c r="D1" s="231" t="s">
        <v>101</v>
      </c>
      <c r="E1" s="231" t="s">
        <v>97</v>
      </c>
      <c r="F1" s="231" t="s">
        <v>99</v>
      </c>
      <c r="G1" s="231" t="s">
        <v>104</v>
      </c>
      <c r="H1" s="232" t="s">
        <v>105</v>
      </c>
      <c r="I1" s="233" t="s">
        <v>106</v>
      </c>
    </row>
    <row r="2" spans="1:9" ht="28" x14ac:dyDescent="0.3">
      <c r="A2" s="234" t="s">
        <v>33</v>
      </c>
      <c r="B2" s="234" t="s">
        <v>60</v>
      </c>
      <c r="C2" s="262" t="s">
        <v>107</v>
      </c>
      <c r="D2" s="262" t="s">
        <v>108</v>
      </c>
      <c r="E2" s="235" t="s">
        <v>109</v>
      </c>
      <c r="F2" s="235" t="s">
        <v>110</v>
      </c>
      <c r="G2" s="23" t="s">
        <v>74</v>
      </c>
      <c r="H2" s="236" t="s">
        <v>111</v>
      </c>
      <c r="I2" s="133" t="s">
        <v>112</v>
      </c>
    </row>
    <row r="3" spans="1:9" ht="28" x14ac:dyDescent="0.3">
      <c r="A3" s="234" t="s">
        <v>34</v>
      </c>
      <c r="B3" s="237" t="s">
        <v>45</v>
      </c>
      <c r="C3" s="262" t="s">
        <v>113</v>
      </c>
      <c r="D3" s="262" t="s">
        <v>114</v>
      </c>
      <c r="E3" s="235" t="s">
        <v>115</v>
      </c>
      <c r="F3" s="235" t="s">
        <v>116</v>
      </c>
      <c r="G3" s="23" t="s">
        <v>75</v>
      </c>
      <c r="H3" s="238" t="s">
        <v>117</v>
      </c>
      <c r="I3" s="135" t="s">
        <v>118</v>
      </c>
    </row>
    <row r="4" spans="1:9" ht="28" x14ac:dyDescent="0.3">
      <c r="A4" s="234" t="s">
        <v>35</v>
      </c>
      <c r="B4" s="234" t="s">
        <v>61</v>
      </c>
      <c r="C4" s="262" t="s">
        <v>119</v>
      </c>
      <c r="D4" s="262" t="s">
        <v>120</v>
      </c>
      <c r="E4" s="235" t="s">
        <v>121</v>
      </c>
      <c r="F4" s="235" t="s">
        <v>122</v>
      </c>
      <c r="G4" s="23" t="s">
        <v>76</v>
      </c>
      <c r="H4" s="238" t="s">
        <v>123</v>
      </c>
      <c r="I4" s="135" t="s">
        <v>124</v>
      </c>
    </row>
    <row r="5" spans="1:9" ht="28" x14ac:dyDescent="0.3">
      <c r="A5" s="234" t="s">
        <v>36</v>
      </c>
      <c r="B5" s="234" t="s">
        <v>62</v>
      </c>
      <c r="C5" s="262" t="s">
        <v>125</v>
      </c>
      <c r="D5" s="262" t="s">
        <v>126</v>
      </c>
      <c r="E5" s="235" t="s">
        <v>127</v>
      </c>
      <c r="F5" s="235" t="s">
        <v>128</v>
      </c>
      <c r="G5" s="23" t="s">
        <v>77</v>
      </c>
      <c r="H5" s="238" t="s">
        <v>129</v>
      </c>
      <c r="I5" s="135" t="s">
        <v>130</v>
      </c>
    </row>
    <row r="6" spans="1:9" ht="42" x14ac:dyDescent="0.3">
      <c r="A6" s="234" t="s">
        <v>37</v>
      </c>
      <c r="B6" s="234" t="s">
        <v>63</v>
      </c>
      <c r="C6" s="262" t="s">
        <v>131</v>
      </c>
      <c r="D6" s="262" t="s">
        <v>253</v>
      </c>
      <c r="E6" s="235" t="s">
        <v>132</v>
      </c>
      <c r="F6" s="235" t="s">
        <v>133</v>
      </c>
      <c r="G6" s="23" t="s">
        <v>134</v>
      </c>
      <c r="H6" s="238" t="s">
        <v>135</v>
      </c>
      <c r="I6" s="135" t="s">
        <v>136</v>
      </c>
    </row>
    <row r="7" spans="1:9" ht="28" x14ac:dyDescent="0.3">
      <c r="A7" s="234" t="s">
        <v>38</v>
      </c>
      <c r="B7" s="234" t="s">
        <v>64</v>
      </c>
      <c r="C7" s="262" t="s">
        <v>137</v>
      </c>
      <c r="D7" s="262" t="s">
        <v>138</v>
      </c>
      <c r="E7" s="239" t="s">
        <v>139</v>
      </c>
      <c r="F7" s="235" t="s">
        <v>140</v>
      </c>
      <c r="G7" s="23" t="s">
        <v>141</v>
      </c>
      <c r="H7" s="238" t="s">
        <v>142</v>
      </c>
      <c r="I7" s="135" t="s">
        <v>143</v>
      </c>
    </row>
    <row r="8" spans="1:9" ht="28" x14ac:dyDescent="0.3">
      <c r="A8" s="234" t="s">
        <v>39</v>
      </c>
      <c r="B8" s="234" t="s">
        <v>65</v>
      </c>
      <c r="C8" s="262" t="s">
        <v>144</v>
      </c>
      <c r="D8" s="262" t="s">
        <v>145</v>
      </c>
      <c r="E8" s="235" t="s">
        <v>146</v>
      </c>
      <c r="F8" s="235" t="s">
        <v>147</v>
      </c>
      <c r="G8" s="23" t="s">
        <v>148</v>
      </c>
      <c r="H8" s="238" t="s">
        <v>149</v>
      </c>
      <c r="I8" s="135" t="s">
        <v>150</v>
      </c>
    </row>
    <row r="9" spans="1:9" ht="42" x14ac:dyDescent="0.3">
      <c r="A9" s="234" t="s">
        <v>40</v>
      </c>
      <c r="B9" s="234" t="s">
        <v>66</v>
      </c>
      <c r="C9" s="262" t="s">
        <v>151</v>
      </c>
      <c r="D9" s="262" t="s">
        <v>152</v>
      </c>
      <c r="E9" s="235" t="s">
        <v>153</v>
      </c>
      <c r="F9" s="240" t="s">
        <v>154</v>
      </c>
      <c r="G9" s="23" t="s">
        <v>155</v>
      </c>
      <c r="H9" s="238" t="s">
        <v>156</v>
      </c>
      <c r="I9" s="135" t="s">
        <v>157</v>
      </c>
    </row>
    <row r="10" spans="1:9" ht="28" x14ac:dyDescent="0.3">
      <c r="B10" s="234" t="s">
        <v>67</v>
      </c>
      <c r="C10" s="262" t="s">
        <v>158</v>
      </c>
      <c r="D10" s="262" t="s">
        <v>159</v>
      </c>
      <c r="E10" s="235" t="s">
        <v>160</v>
      </c>
      <c r="F10" s="235" t="s">
        <v>161</v>
      </c>
      <c r="H10" s="238" t="s">
        <v>162</v>
      </c>
      <c r="I10" s="135" t="s">
        <v>163</v>
      </c>
    </row>
    <row r="11" spans="1:9" ht="47.25" customHeight="1" x14ac:dyDescent="0.3">
      <c r="B11" s="234" t="s">
        <v>68</v>
      </c>
      <c r="C11" s="262" t="s">
        <v>164</v>
      </c>
      <c r="D11" s="262" t="s">
        <v>165</v>
      </c>
      <c r="E11" s="239" t="s">
        <v>166</v>
      </c>
      <c r="F11" s="240" t="s">
        <v>167</v>
      </c>
      <c r="H11" s="238" t="s">
        <v>168</v>
      </c>
      <c r="I11" s="135" t="s">
        <v>169</v>
      </c>
    </row>
    <row r="12" spans="1:9" ht="28" x14ac:dyDescent="0.3">
      <c r="C12" s="262" t="s">
        <v>170</v>
      </c>
      <c r="D12" s="281" t="s">
        <v>171</v>
      </c>
      <c r="E12" s="239" t="s">
        <v>172</v>
      </c>
      <c r="F12" s="240" t="s">
        <v>173</v>
      </c>
      <c r="H12" s="238" t="s">
        <v>174</v>
      </c>
      <c r="I12" s="135" t="s">
        <v>175</v>
      </c>
    </row>
    <row r="13" spans="1:9" ht="28" x14ac:dyDescent="0.3">
      <c r="C13" s="262" t="s">
        <v>176</v>
      </c>
      <c r="D13" s="262" t="s">
        <v>177</v>
      </c>
      <c r="E13" s="235" t="s">
        <v>178</v>
      </c>
      <c r="F13" s="240" t="s">
        <v>179</v>
      </c>
      <c r="H13" s="238" t="s">
        <v>180</v>
      </c>
      <c r="I13" s="135" t="s">
        <v>181</v>
      </c>
    </row>
    <row r="14" spans="1:9" ht="28" x14ac:dyDescent="0.3">
      <c r="C14" s="262" t="s">
        <v>182</v>
      </c>
      <c r="D14" s="262" t="s">
        <v>183</v>
      </c>
      <c r="E14" s="235" t="s">
        <v>184</v>
      </c>
      <c r="F14" s="240" t="s">
        <v>185</v>
      </c>
      <c r="H14" s="238" t="s">
        <v>186</v>
      </c>
      <c r="I14" s="135" t="s">
        <v>187</v>
      </c>
    </row>
    <row r="15" spans="1:9" ht="28" x14ac:dyDescent="0.3">
      <c r="C15" s="262" t="s">
        <v>188</v>
      </c>
      <c r="D15" s="262" t="s">
        <v>189</v>
      </c>
      <c r="E15" s="235" t="s">
        <v>190</v>
      </c>
      <c r="F15" s="240" t="s">
        <v>191</v>
      </c>
      <c r="H15" s="238" t="s">
        <v>192</v>
      </c>
      <c r="I15" s="135" t="s">
        <v>193</v>
      </c>
    </row>
    <row r="16" spans="1:9" ht="28" x14ac:dyDescent="0.3">
      <c r="C16" s="262" t="s">
        <v>194</v>
      </c>
      <c r="D16" s="262" t="s">
        <v>195</v>
      </c>
      <c r="E16" s="235" t="s">
        <v>196</v>
      </c>
      <c r="F16" s="235" t="s">
        <v>197</v>
      </c>
      <c r="H16" s="238" t="s">
        <v>198</v>
      </c>
      <c r="I16" s="135" t="s">
        <v>199</v>
      </c>
    </row>
    <row r="17" spans="3:9" ht="42" x14ac:dyDescent="0.3">
      <c r="C17" s="262" t="s">
        <v>200</v>
      </c>
      <c r="D17" s="262" t="s">
        <v>201</v>
      </c>
      <c r="E17" s="235" t="s">
        <v>202</v>
      </c>
      <c r="F17" s="235" t="s">
        <v>203</v>
      </c>
      <c r="H17" s="238" t="s">
        <v>204</v>
      </c>
      <c r="I17" s="135" t="s">
        <v>205</v>
      </c>
    </row>
    <row r="18" spans="3:9" ht="28.5" thickBot="1" x14ac:dyDescent="0.35">
      <c r="C18" s="262" t="s">
        <v>206</v>
      </c>
      <c r="D18" s="262" t="s">
        <v>207</v>
      </c>
      <c r="E18" s="235" t="s">
        <v>98</v>
      </c>
      <c r="F18" s="235" t="s">
        <v>208</v>
      </c>
      <c r="H18" s="241" t="s">
        <v>209</v>
      </c>
      <c r="I18" s="222" t="s">
        <v>210</v>
      </c>
    </row>
    <row r="19" spans="3:9" ht="28" x14ac:dyDescent="0.3">
      <c r="C19" s="262" t="s">
        <v>211</v>
      </c>
      <c r="D19" s="262" t="s">
        <v>212</v>
      </c>
      <c r="E19" s="242" t="s">
        <v>213</v>
      </c>
      <c r="F19" s="235" t="s">
        <v>214</v>
      </c>
    </row>
    <row r="20" spans="3:9" ht="28" x14ac:dyDescent="0.3">
      <c r="C20" s="262" t="s">
        <v>215</v>
      </c>
      <c r="D20" s="262" t="s">
        <v>216</v>
      </c>
      <c r="E20" s="235" t="s">
        <v>213</v>
      </c>
      <c r="F20" s="235" t="s">
        <v>217</v>
      </c>
    </row>
    <row r="21" spans="3:9" x14ac:dyDescent="0.3">
      <c r="C21" s="262" t="s">
        <v>254</v>
      </c>
      <c r="D21" s="262"/>
      <c r="E21" s="235"/>
      <c r="F21" s="235"/>
    </row>
    <row r="22" spans="3:9" x14ac:dyDescent="0.3">
      <c r="C22" s="23" t="s">
        <v>255</v>
      </c>
      <c r="D22" s="262"/>
      <c r="E22" s="235"/>
      <c r="F22" s="235"/>
    </row>
    <row r="23" spans="3:9" ht="42" x14ac:dyDescent="0.3">
      <c r="C23" s="262" t="s">
        <v>218</v>
      </c>
      <c r="D23" s="262" t="s">
        <v>219</v>
      </c>
      <c r="E23" s="235" t="s">
        <v>220</v>
      </c>
      <c r="F23" s="235" t="s">
        <v>100</v>
      </c>
    </row>
    <row r="24" spans="3:9" ht="28" x14ac:dyDescent="0.3">
      <c r="C24" s="262" t="s">
        <v>221</v>
      </c>
      <c r="D24" s="262" t="s">
        <v>222</v>
      </c>
      <c r="E24" s="235" t="s">
        <v>223</v>
      </c>
      <c r="F24" s="235" t="s">
        <v>224</v>
      </c>
    </row>
    <row r="25" spans="3:9" ht="28" x14ac:dyDescent="0.3">
      <c r="C25" s="262" t="s">
        <v>225</v>
      </c>
      <c r="D25" s="262" t="s">
        <v>226</v>
      </c>
      <c r="E25" s="235" t="s">
        <v>227</v>
      </c>
      <c r="F25" s="235" t="s">
        <v>228</v>
      </c>
    </row>
    <row r="26" spans="3:9" ht="28" x14ac:dyDescent="0.3">
      <c r="C26" s="262" t="s">
        <v>229</v>
      </c>
      <c r="D26" s="262" t="s">
        <v>230</v>
      </c>
      <c r="E26" s="235" t="s">
        <v>231</v>
      </c>
      <c r="F26" s="243" t="s">
        <v>232</v>
      </c>
    </row>
    <row r="27" spans="3:9" ht="28" x14ac:dyDescent="0.3">
      <c r="C27" s="263" t="s">
        <v>233</v>
      </c>
      <c r="D27" s="262" t="s">
        <v>234</v>
      </c>
      <c r="E27" s="235" t="s">
        <v>235</v>
      </c>
      <c r="F27" s="235" t="s">
        <v>236</v>
      </c>
    </row>
    <row r="28" spans="3:9" ht="28" x14ac:dyDescent="0.3">
      <c r="C28" s="262" t="s">
        <v>237</v>
      </c>
      <c r="D28" s="262" t="s">
        <v>238</v>
      </c>
      <c r="E28" s="235" t="s">
        <v>239</v>
      </c>
      <c r="F28" s="244" t="s">
        <v>240</v>
      </c>
    </row>
    <row r="29" spans="3:9" ht="28" x14ac:dyDescent="0.3">
      <c r="C29" s="262" t="s">
        <v>251</v>
      </c>
      <c r="D29" s="262" t="s">
        <v>256</v>
      </c>
      <c r="E29" s="245" t="s">
        <v>241</v>
      </c>
      <c r="F29" s="246"/>
    </row>
    <row r="30" spans="3:9" ht="55.75" customHeight="1" x14ac:dyDescent="0.3">
      <c r="C30" s="262" t="s">
        <v>139</v>
      </c>
      <c r="D30" s="262" t="s">
        <v>252</v>
      </c>
      <c r="E30" s="245" t="s">
        <v>242</v>
      </c>
      <c r="F30" s="247"/>
    </row>
    <row r="31" spans="3:9" ht="28" x14ac:dyDescent="0.3">
      <c r="C31" s="23" t="s">
        <v>257</v>
      </c>
      <c r="D31" s="270"/>
      <c r="E31" s="272" t="s">
        <v>243</v>
      </c>
      <c r="F31" s="247"/>
    </row>
    <row r="32" spans="3:9" ht="28" x14ac:dyDescent="0.3">
      <c r="D32" s="270"/>
      <c r="E32" s="273" t="s">
        <v>244</v>
      </c>
      <c r="F32" s="247"/>
    </row>
    <row r="33" spans="3:6" ht="28" x14ac:dyDescent="0.3">
      <c r="C33" s="270"/>
      <c r="D33" s="270"/>
      <c r="E33" s="273" t="s">
        <v>245</v>
      </c>
      <c r="F33" s="247"/>
    </row>
    <row r="34" spans="3:6" ht="28" x14ac:dyDescent="0.3">
      <c r="C34" s="270"/>
      <c r="D34" s="270"/>
      <c r="E34" s="274" t="s">
        <v>246</v>
      </c>
      <c r="F34" s="247"/>
    </row>
    <row r="35" spans="3:6" x14ac:dyDescent="0.3">
      <c r="C35" s="270"/>
      <c r="D35" s="270"/>
      <c r="E35" s="273" t="s">
        <v>247</v>
      </c>
      <c r="F35" s="247"/>
    </row>
    <row r="36" spans="3:6" x14ac:dyDescent="0.3">
      <c r="C36" s="270"/>
      <c r="D36" s="270"/>
      <c r="E36" s="273" t="s">
        <v>248</v>
      </c>
      <c r="F36" s="247"/>
    </row>
    <row r="37" spans="3:6" ht="28" x14ac:dyDescent="0.3">
      <c r="C37" s="270"/>
      <c r="D37" s="270"/>
      <c r="E37" s="273" t="s">
        <v>249</v>
      </c>
      <c r="F37" s="247"/>
    </row>
    <row r="38" spans="3:6" ht="28" x14ac:dyDescent="0.3">
      <c r="C38" s="270"/>
      <c r="D38" s="270"/>
      <c r="E38" s="273" t="s">
        <v>250</v>
      </c>
      <c r="F38" s="247"/>
    </row>
    <row r="39" spans="3:6" ht="28" x14ac:dyDescent="0.3">
      <c r="C39" s="270"/>
      <c r="D39" s="270"/>
      <c r="E39" s="273" t="s">
        <v>250</v>
      </c>
      <c r="F39" s="247"/>
    </row>
    <row r="40" spans="3:6" x14ac:dyDescent="0.3">
      <c r="C40" s="270"/>
      <c r="D40" s="270"/>
      <c r="E40" s="275"/>
      <c r="F40" s="248"/>
    </row>
    <row r="41" spans="3:6" x14ac:dyDescent="0.3">
      <c r="C41" s="270"/>
      <c r="D41" s="270"/>
      <c r="E41" s="276"/>
      <c r="F41" s="248"/>
    </row>
    <row r="42" spans="3:6" x14ac:dyDescent="0.3">
      <c r="C42" s="270"/>
      <c r="D42" s="270"/>
      <c r="E42" s="277"/>
      <c r="F42" s="248"/>
    </row>
    <row r="43" spans="3:6" x14ac:dyDescent="0.3">
      <c r="C43" s="271"/>
      <c r="D43" s="271"/>
      <c r="E43" s="248"/>
      <c r="F43" s="248"/>
    </row>
    <row r="44" spans="3:6" x14ac:dyDescent="0.3">
      <c r="C44" s="271"/>
      <c r="D44" s="271"/>
      <c r="E44" s="248"/>
      <c r="F44" s="248"/>
    </row>
    <row r="45" spans="3:6" x14ac:dyDescent="0.3">
      <c r="C45" s="271"/>
      <c r="D45" s="271"/>
      <c r="E45" s="248"/>
      <c r="F45" s="249"/>
    </row>
    <row r="46" spans="3:6" x14ac:dyDescent="0.3">
      <c r="C46" s="271"/>
      <c r="D46" s="271"/>
      <c r="E46" s="248"/>
      <c r="F46" s="249"/>
    </row>
    <row r="47" spans="3:6" x14ac:dyDescent="0.3">
      <c r="C47" s="271"/>
      <c r="D47" s="271"/>
      <c r="E47" s="248"/>
      <c r="F47" s="249"/>
    </row>
    <row r="48" spans="3:6" x14ac:dyDescent="0.3">
      <c r="C48" s="271"/>
      <c r="D48" s="271"/>
      <c r="E48" s="248"/>
      <c r="F48" s="249"/>
    </row>
    <row r="49" spans="3:6" x14ac:dyDescent="0.3">
      <c r="C49" s="271"/>
      <c r="D49" s="271"/>
      <c r="E49" s="248"/>
      <c r="F49" s="249"/>
    </row>
    <row r="50" spans="3:6" x14ac:dyDescent="0.3">
      <c r="C50" s="271"/>
      <c r="D50" s="271"/>
      <c r="E50" s="248"/>
      <c r="F50" s="249"/>
    </row>
    <row r="51" spans="3:6" x14ac:dyDescent="0.3">
      <c r="E51" s="248"/>
      <c r="F51" s="249"/>
    </row>
    <row r="52" spans="3:6" x14ac:dyDescent="0.3">
      <c r="E52" s="248"/>
      <c r="F52" s="249"/>
    </row>
    <row r="53" spans="3:6" x14ac:dyDescent="0.3">
      <c r="E53" s="248"/>
      <c r="F53" s="249"/>
    </row>
    <row r="54" spans="3:6" x14ac:dyDescent="0.3">
      <c r="E54" s="248"/>
      <c r="F54" s="250"/>
    </row>
    <row r="55" spans="3:6" x14ac:dyDescent="0.3">
      <c r="E55" s="248"/>
    </row>
    <row r="56" spans="3:6" x14ac:dyDescent="0.3">
      <c r="E56" s="248"/>
    </row>
    <row r="57" spans="3:6" x14ac:dyDescent="0.3">
      <c r="E57" s="248"/>
    </row>
    <row r="58" spans="3:6" x14ac:dyDescent="0.3">
      <c r="E58" s="248"/>
    </row>
    <row r="59" spans="3:6" x14ac:dyDescent="0.3">
      <c r="E59" s="248"/>
    </row>
  </sheetData>
  <sortState xmlns:xlrd2="http://schemas.microsoft.com/office/spreadsheetml/2017/richdata2" ref="F2:F28">
    <sortCondition ref="F2:F28"/>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10959-26AC-4496-A561-C3B7AC59A20B}">
  <dimension ref="A1:EM117"/>
  <sheetViews>
    <sheetView zoomScale="70" zoomScaleNormal="70" workbookViewId="0">
      <selection sqref="A1:O1"/>
    </sheetView>
  </sheetViews>
  <sheetFormatPr defaultColWidth="8.7265625" defaultRowHeight="14" outlineLevelRow="1" x14ac:dyDescent="0.3"/>
  <cols>
    <col min="1" max="2" width="24.453125" style="23" customWidth="1"/>
    <col min="3" max="27" width="8.7265625" style="23"/>
    <col min="28" max="28" width="12.81640625" style="23" customWidth="1"/>
    <col min="29" max="143" width="8.54296875" style="60"/>
    <col min="144" max="16384" width="8.7265625" style="23"/>
  </cols>
  <sheetData>
    <row r="1" spans="1:28" ht="169" customHeight="1" x14ac:dyDescent="0.3">
      <c r="A1" s="304" t="s">
        <v>19</v>
      </c>
      <c r="B1" s="304"/>
      <c r="C1" s="304"/>
      <c r="D1" s="304"/>
      <c r="E1" s="304"/>
      <c r="F1" s="304"/>
      <c r="G1" s="304"/>
      <c r="H1" s="304"/>
      <c r="I1" s="304"/>
      <c r="J1" s="304"/>
      <c r="K1" s="304"/>
      <c r="L1" s="304"/>
      <c r="M1" s="304"/>
      <c r="N1" s="304"/>
      <c r="O1" s="304"/>
    </row>
    <row r="2" spans="1:28" ht="13" customHeight="1" x14ac:dyDescent="0.3">
      <c r="A2" s="61"/>
      <c r="B2" s="61"/>
      <c r="C2" s="61"/>
      <c r="D2" s="61"/>
      <c r="E2" s="61"/>
      <c r="F2" s="61"/>
      <c r="G2" s="61"/>
      <c r="H2" s="61"/>
      <c r="I2" s="61"/>
      <c r="J2" s="61"/>
      <c r="K2" s="61"/>
      <c r="L2" s="61"/>
      <c r="M2" s="61"/>
    </row>
    <row r="3" spans="1:28" ht="14.5" thickBot="1" x14ac:dyDescent="0.35"/>
    <row r="4" spans="1:28" ht="14.5" thickBot="1" x14ac:dyDescent="0.35">
      <c r="A4" s="310" t="s">
        <v>20</v>
      </c>
      <c r="B4" s="308" t="s">
        <v>21</v>
      </c>
      <c r="C4" s="259"/>
      <c r="D4" s="261"/>
      <c r="E4" s="261" t="s">
        <v>22</v>
      </c>
      <c r="F4" s="261"/>
      <c r="G4" s="260"/>
      <c r="H4" s="305" t="s">
        <v>23</v>
      </c>
      <c r="I4" s="307"/>
      <c r="J4" s="307"/>
      <c r="K4" s="307"/>
      <c r="L4" s="306"/>
      <c r="M4" s="298" t="s">
        <v>24</v>
      </c>
      <c r="N4" s="299"/>
      <c r="O4" s="299"/>
      <c r="P4" s="299"/>
      <c r="Q4" s="303"/>
      <c r="R4" s="298" t="s">
        <v>25</v>
      </c>
      <c r="S4" s="299"/>
      <c r="T4" s="299"/>
      <c r="U4" s="299"/>
      <c r="V4" s="300"/>
      <c r="W4" s="298" t="s">
        <v>26</v>
      </c>
      <c r="X4" s="299"/>
      <c r="Y4" s="299"/>
      <c r="Z4" s="299"/>
      <c r="AA4" s="300"/>
      <c r="AB4" s="301" t="s">
        <v>27</v>
      </c>
    </row>
    <row r="5" spans="1:28" ht="28.5" thickBot="1" x14ac:dyDescent="0.35">
      <c r="A5" s="311"/>
      <c r="B5" s="309"/>
      <c r="C5" s="62" t="s">
        <v>28</v>
      </c>
      <c r="D5" s="63" t="s">
        <v>29</v>
      </c>
      <c r="E5" s="63" t="s">
        <v>30</v>
      </c>
      <c r="F5" s="64" t="s">
        <v>31</v>
      </c>
      <c r="G5" s="65" t="s">
        <v>32</v>
      </c>
      <c r="H5" s="62" t="s">
        <v>28</v>
      </c>
      <c r="I5" s="63" t="s">
        <v>29</v>
      </c>
      <c r="J5" s="63" t="s">
        <v>30</v>
      </c>
      <c r="K5" s="64" t="s">
        <v>31</v>
      </c>
      <c r="L5" s="65" t="s">
        <v>32</v>
      </c>
      <c r="M5" s="62" t="s">
        <v>28</v>
      </c>
      <c r="N5" s="63" t="s">
        <v>29</v>
      </c>
      <c r="O5" s="63" t="s">
        <v>30</v>
      </c>
      <c r="P5" s="64" t="s">
        <v>31</v>
      </c>
      <c r="Q5" s="65" t="s">
        <v>32</v>
      </c>
      <c r="R5" s="62" t="s">
        <v>28</v>
      </c>
      <c r="S5" s="63" t="s">
        <v>29</v>
      </c>
      <c r="T5" s="63" t="s">
        <v>30</v>
      </c>
      <c r="U5" s="64" t="s">
        <v>31</v>
      </c>
      <c r="V5" s="66" t="s">
        <v>32</v>
      </c>
      <c r="W5" s="62" t="s">
        <v>28</v>
      </c>
      <c r="X5" s="63" t="s">
        <v>29</v>
      </c>
      <c r="Y5" s="63" t="s">
        <v>30</v>
      </c>
      <c r="Z5" s="64" t="s">
        <v>31</v>
      </c>
      <c r="AA5" s="66" t="s">
        <v>32</v>
      </c>
      <c r="AB5" s="302"/>
    </row>
    <row r="6" spans="1:28" ht="14.5" thickBot="1" x14ac:dyDescent="0.35">
      <c r="A6" s="67" t="s">
        <v>33</v>
      </c>
      <c r="B6" s="68" t="s">
        <v>32</v>
      </c>
      <c r="C6" s="69">
        <f>SUM(C7:C15)</f>
        <v>0</v>
      </c>
      <c r="D6" s="70">
        <f t="shared" ref="D6:F6" si="0">SUM(D7:D15)</f>
        <v>0</v>
      </c>
      <c r="E6" s="70">
        <f t="shared" si="0"/>
        <v>0</v>
      </c>
      <c r="F6" s="71">
        <f t="shared" si="0"/>
        <v>0</v>
      </c>
      <c r="G6" s="72">
        <f>SUM(C6:F6)</f>
        <v>0</v>
      </c>
      <c r="H6" s="69">
        <f>SUM(H7:H15)</f>
        <v>0</v>
      </c>
      <c r="I6" s="70">
        <f t="shared" ref="I6:K6" si="1">SUM(I7:I15)</f>
        <v>0</v>
      </c>
      <c r="J6" s="70">
        <f t="shared" si="1"/>
        <v>0</v>
      </c>
      <c r="K6" s="71">
        <f t="shared" si="1"/>
        <v>0</v>
      </c>
      <c r="L6" s="72">
        <f>SUM(H6:K6)</f>
        <v>0</v>
      </c>
      <c r="M6" s="69">
        <f>SUM(M7:M15)</f>
        <v>0</v>
      </c>
      <c r="N6" s="70">
        <f t="shared" ref="N6:P6" si="2">SUM(N7:N15)</f>
        <v>0</v>
      </c>
      <c r="O6" s="70">
        <f t="shared" si="2"/>
        <v>0</v>
      </c>
      <c r="P6" s="71">
        <f t="shared" si="2"/>
        <v>0</v>
      </c>
      <c r="Q6" s="72">
        <f t="shared" ref="Q6:Q37" si="3">SUM(M6:P6)</f>
        <v>0</v>
      </c>
      <c r="R6" s="69">
        <f>SUM(R7:R15)</f>
        <v>0</v>
      </c>
      <c r="S6" s="70">
        <f t="shared" ref="S6:U6" si="4">SUM(S7:S15)</f>
        <v>0</v>
      </c>
      <c r="T6" s="70">
        <f t="shared" si="4"/>
        <v>0</v>
      </c>
      <c r="U6" s="71">
        <f t="shared" si="4"/>
        <v>0</v>
      </c>
      <c r="V6" s="72">
        <f>SUM(R6:U6)</f>
        <v>0</v>
      </c>
      <c r="W6" s="69">
        <f>SUM(W7:W15)</f>
        <v>0</v>
      </c>
      <c r="X6" s="70">
        <f t="shared" ref="X6:Z6" si="5">SUM(X7:X15)</f>
        <v>0</v>
      </c>
      <c r="Y6" s="70">
        <f t="shared" si="5"/>
        <v>0</v>
      </c>
      <c r="Z6" s="71">
        <f t="shared" si="5"/>
        <v>0</v>
      </c>
      <c r="AA6" s="72">
        <f>SUM(W6:Z6)</f>
        <v>0</v>
      </c>
      <c r="AB6" s="73">
        <f t="shared" ref="AB6:AB37" si="6">AA6+V6+Q6+L6+G6</f>
        <v>0</v>
      </c>
    </row>
    <row r="7" spans="1:28" s="60" customFormat="1" ht="14.5" outlineLevel="1" thickBot="1" x14ac:dyDescent="0.35">
      <c r="A7" s="74"/>
      <c r="B7" s="75"/>
      <c r="C7" s="76"/>
      <c r="D7" s="77"/>
      <c r="E7" s="77"/>
      <c r="F7" s="78"/>
      <c r="G7" s="79">
        <f t="shared" ref="G7:G69" si="7">SUM(C7:F7)</f>
        <v>0</v>
      </c>
      <c r="H7" s="76"/>
      <c r="I7" s="77"/>
      <c r="J7" s="77"/>
      <c r="K7" s="78"/>
      <c r="L7" s="79">
        <f t="shared" ref="L7" si="8">SUM(H7:K7)</f>
        <v>0</v>
      </c>
      <c r="M7" s="76"/>
      <c r="N7" s="77"/>
      <c r="O7" s="77"/>
      <c r="P7" s="78"/>
      <c r="Q7" s="79">
        <f t="shared" si="3"/>
        <v>0</v>
      </c>
      <c r="R7" s="76"/>
      <c r="S7" s="77"/>
      <c r="T7" s="77"/>
      <c r="U7" s="78"/>
      <c r="V7" s="79">
        <f t="shared" ref="V7" si="9">SUM(R7:U7)</f>
        <v>0</v>
      </c>
      <c r="W7" s="76"/>
      <c r="X7" s="77"/>
      <c r="Y7" s="77"/>
      <c r="Z7" s="78"/>
      <c r="AA7" s="79">
        <f t="shared" ref="AA7:AA69" si="10">SUM(W7:Z7)</f>
        <v>0</v>
      </c>
      <c r="AB7" s="251">
        <f t="shared" si="6"/>
        <v>0</v>
      </c>
    </row>
    <row r="8" spans="1:28" s="60" customFormat="1" ht="14.5" outlineLevel="1" thickBot="1" x14ac:dyDescent="0.35">
      <c r="A8" s="74"/>
      <c r="B8" s="75"/>
      <c r="C8" s="76"/>
      <c r="D8" s="77"/>
      <c r="E8" s="77"/>
      <c r="F8" s="78"/>
      <c r="G8" s="79">
        <f t="shared" si="7"/>
        <v>0</v>
      </c>
      <c r="H8" s="76"/>
      <c r="I8" s="77"/>
      <c r="J8" s="77"/>
      <c r="K8" s="78"/>
      <c r="L8" s="79">
        <f t="shared" ref="L8:L71" si="11">SUM(H8:K8)</f>
        <v>0</v>
      </c>
      <c r="M8" s="76"/>
      <c r="N8" s="77"/>
      <c r="O8" s="77"/>
      <c r="P8" s="78"/>
      <c r="Q8" s="79">
        <f t="shared" si="3"/>
        <v>0</v>
      </c>
      <c r="R8" s="76"/>
      <c r="S8" s="77"/>
      <c r="T8" s="77"/>
      <c r="U8" s="78"/>
      <c r="V8" s="79">
        <f t="shared" ref="V8:V71" si="12">SUM(R8:U8)</f>
        <v>0</v>
      </c>
      <c r="W8" s="76"/>
      <c r="X8" s="77"/>
      <c r="Y8" s="77"/>
      <c r="Z8" s="78"/>
      <c r="AA8" s="79">
        <f t="shared" si="10"/>
        <v>0</v>
      </c>
      <c r="AB8" s="251">
        <f t="shared" si="6"/>
        <v>0</v>
      </c>
    </row>
    <row r="9" spans="1:28" s="60" customFormat="1" ht="14.5" outlineLevel="1" thickBot="1" x14ac:dyDescent="0.35">
      <c r="A9" s="74"/>
      <c r="B9" s="75"/>
      <c r="C9" s="76"/>
      <c r="D9" s="77"/>
      <c r="E9" s="77"/>
      <c r="F9" s="78"/>
      <c r="G9" s="79">
        <f t="shared" si="7"/>
        <v>0</v>
      </c>
      <c r="H9" s="76"/>
      <c r="I9" s="77"/>
      <c r="J9" s="77"/>
      <c r="K9" s="78"/>
      <c r="L9" s="79">
        <f t="shared" si="11"/>
        <v>0</v>
      </c>
      <c r="M9" s="76"/>
      <c r="N9" s="77"/>
      <c r="O9" s="77"/>
      <c r="P9" s="78"/>
      <c r="Q9" s="79">
        <f t="shared" si="3"/>
        <v>0</v>
      </c>
      <c r="R9" s="76"/>
      <c r="S9" s="77"/>
      <c r="T9" s="77"/>
      <c r="U9" s="78"/>
      <c r="V9" s="79">
        <f t="shared" si="12"/>
        <v>0</v>
      </c>
      <c r="W9" s="76"/>
      <c r="X9" s="77"/>
      <c r="Y9" s="77"/>
      <c r="Z9" s="78"/>
      <c r="AA9" s="79">
        <f t="shared" si="10"/>
        <v>0</v>
      </c>
      <c r="AB9" s="251">
        <f t="shared" si="6"/>
        <v>0</v>
      </c>
    </row>
    <row r="10" spans="1:28" s="60" customFormat="1" ht="14.5" outlineLevel="1" thickBot="1" x14ac:dyDescent="0.35">
      <c r="A10" s="74"/>
      <c r="B10" s="75"/>
      <c r="C10" s="76"/>
      <c r="D10" s="77"/>
      <c r="E10" s="77"/>
      <c r="F10" s="78"/>
      <c r="G10" s="79">
        <f t="shared" si="7"/>
        <v>0</v>
      </c>
      <c r="H10" s="76"/>
      <c r="I10" s="77"/>
      <c r="J10" s="77"/>
      <c r="K10" s="78"/>
      <c r="L10" s="79">
        <f t="shared" si="11"/>
        <v>0</v>
      </c>
      <c r="M10" s="76"/>
      <c r="N10" s="77"/>
      <c r="O10" s="77"/>
      <c r="P10" s="78"/>
      <c r="Q10" s="79">
        <f t="shared" si="3"/>
        <v>0</v>
      </c>
      <c r="R10" s="76"/>
      <c r="S10" s="77"/>
      <c r="T10" s="77"/>
      <c r="U10" s="78"/>
      <c r="V10" s="79">
        <f t="shared" si="12"/>
        <v>0</v>
      </c>
      <c r="W10" s="76"/>
      <c r="X10" s="77"/>
      <c r="Y10" s="77"/>
      <c r="Z10" s="78"/>
      <c r="AA10" s="79">
        <f t="shared" si="10"/>
        <v>0</v>
      </c>
      <c r="AB10" s="251">
        <f t="shared" si="6"/>
        <v>0</v>
      </c>
    </row>
    <row r="11" spans="1:28" s="60" customFormat="1" ht="14.5" outlineLevel="1" thickBot="1" x14ac:dyDescent="0.35">
      <c r="A11" s="74"/>
      <c r="B11" s="75"/>
      <c r="C11" s="76"/>
      <c r="D11" s="77"/>
      <c r="E11" s="77"/>
      <c r="F11" s="78"/>
      <c r="G11" s="79">
        <f t="shared" si="7"/>
        <v>0</v>
      </c>
      <c r="H11" s="76"/>
      <c r="I11" s="77"/>
      <c r="J11" s="77"/>
      <c r="K11" s="78"/>
      <c r="L11" s="79">
        <f t="shared" si="11"/>
        <v>0</v>
      </c>
      <c r="M11" s="76"/>
      <c r="N11" s="77"/>
      <c r="O11" s="77"/>
      <c r="P11" s="78"/>
      <c r="Q11" s="79">
        <f t="shared" si="3"/>
        <v>0</v>
      </c>
      <c r="R11" s="76"/>
      <c r="S11" s="77"/>
      <c r="T11" s="77"/>
      <c r="U11" s="78"/>
      <c r="V11" s="79">
        <f t="shared" si="12"/>
        <v>0</v>
      </c>
      <c r="W11" s="76"/>
      <c r="X11" s="77"/>
      <c r="Y11" s="77"/>
      <c r="Z11" s="78"/>
      <c r="AA11" s="79">
        <f t="shared" si="10"/>
        <v>0</v>
      </c>
      <c r="AB11" s="251">
        <f t="shared" si="6"/>
        <v>0</v>
      </c>
    </row>
    <row r="12" spans="1:28" s="60" customFormat="1" ht="14.5" outlineLevel="1" thickBot="1" x14ac:dyDescent="0.35">
      <c r="A12" s="74"/>
      <c r="B12" s="75"/>
      <c r="C12" s="76"/>
      <c r="D12" s="77"/>
      <c r="E12" s="77"/>
      <c r="F12" s="78"/>
      <c r="G12" s="79">
        <f t="shared" si="7"/>
        <v>0</v>
      </c>
      <c r="H12" s="76"/>
      <c r="I12" s="77"/>
      <c r="J12" s="77"/>
      <c r="K12" s="78"/>
      <c r="L12" s="79">
        <f t="shared" si="11"/>
        <v>0</v>
      </c>
      <c r="M12" s="76"/>
      <c r="N12" s="77"/>
      <c r="O12" s="77"/>
      <c r="P12" s="78"/>
      <c r="Q12" s="79">
        <f t="shared" si="3"/>
        <v>0</v>
      </c>
      <c r="R12" s="76"/>
      <c r="S12" s="77"/>
      <c r="T12" s="77"/>
      <c r="U12" s="78"/>
      <c r="V12" s="79">
        <f t="shared" si="12"/>
        <v>0</v>
      </c>
      <c r="W12" s="76"/>
      <c r="X12" s="77"/>
      <c r="Y12" s="77"/>
      <c r="Z12" s="78"/>
      <c r="AA12" s="79">
        <f t="shared" si="10"/>
        <v>0</v>
      </c>
      <c r="AB12" s="251">
        <f t="shared" si="6"/>
        <v>0</v>
      </c>
    </row>
    <row r="13" spans="1:28" s="60" customFormat="1" ht="14.5" outlineLevel="1" thickBot="1" x14ac:dyDescent="0.35">
      <c r="A13" s="74"/>
      <c r="B13" s="75"/>
      <c r="C13" s="76"/>
      <c r="D13" s="77"/>
      <c r="E13" s="77"/>
      <c r="F13" s="78"/>
      <c r="G13" s="79">
        <f t="shared" si="7"/>
        <v>0</v>
      </c>
      <c r="H13" s="76"/>
      <c r="I13" s="77"/>
      <c r="J13" s="77"/>
      <c r="K13" s="78"/>
      <c r="L13" s="79">
        <f t="shared" si="11"/>
        <v>0</v>
      </c>
      <c r="M13" s="76"/>
      <c r="N13" s="77"/>
      <c r="O13" s="77"/>
      <c r="P13" s="78"/>
      <c r="Q13" s="79">
        <f t="shared" si="3"/>
        <v>0</v>
      </c>
      <c r="R13" s="76"/>
      <c r="S13" s="77"/>
      <c r="T13" s="77"/>
      <c r="U13" s="78"/>
      <c r="V13" s="79">
        <f t="shared" si="12"/>
        <v>0</v>
      </c>
      <c r="W13" s="76"/>
      <c r="X13" s="77"/>
      <c r="Y13" s="77"/>
      <c r="Z13" s="78"/>
      <c r="AA13" s="79">
        <f t="shared" si="10"/>
        <v>0</v>
      </c>
      <c r="AB13" s="251">
        <f t="shared" si="6"/>
        <v>0</v>
      </c>
    </row>
    <row r="14" spans="1:28" s="60" customFormat="1" ht="14.5" outlineLevel="1" thickBot="1" x14ac:dyDescent="0.35">
      <c r="A14" s="74"/>
      <c r="B14" s="75"/>
      <c r="C14" s="76"/>
      <c r="D14" s="77"/>
      <c r="E14" s="77"/>
      <c r="F14" s="78"/>
      <c r="G14" s="79">
        <f t="shared" si="7"/>
        <v>0</v>
      </c>
      <c r="H14" s="76"/>
      <c r="I14" s="77"/>
      <c r="J14" s="77"/>
      <c r="K14" s="78"/>
      <c r="L14" s="79">
        <f t="shared" si="11"/>
        <v>0</v>
      </c>
      <c r="M14" s="76"/>
      <c r="N14" s="77"/>
      <c r="O14" s="77"/>
      <c r="P14" s="78"/>
      <c r="Q14" s="79">
        <f t="shared" si="3"/>
        <v>0</v>
      </c>
      <c r="R14" s="76"/>
      <c r="S14" s="77"/>
      <c r="T14" s="77"/>
      <c r="U14" s="78"/>
      <c r="V14" s="79">
        <f t="shared" si="12"/>
        <v>0</v>
      </c>
      <c r="W14" s="76"/>
      <c r="X14" s="77"/>
      <c r="Y14" s="77"/>
      <c r="Z14" s="78"/>
      <c r="AA14" s="79">
        <f t="shared" si="10"/>
        <v>0</v>
      </c>
      <c r="AB14" s="251">
        <f t="shared" si="6"/>
        <v>0</v>
      </c>
    </row>
    <row r="15" spans="1:28" s="60" customFormat="1" ht="14.5" customHeight="1" outlineLevel="1" thickBot="1" x14ac:dyDescent="0.35">
      <c r="A15" s="80"/>
      <c r="B15" s="81"/>
      <c r="C15" s="82"/>
      <c r="D15" s="83"/>
      <c r="E15" s="83"/>
      <c r="F15" s="84"/>
      <c r="G15" s="85">
        <f t="shared" si="7"/>
        <v>0</v>
      </c>
      <c r="H15" s="82"/>
      <c r="I15" s="83"/>
      <c r="J15" s="83"/>
      <c r="K15" s="84"/>
      <c r="L15" s="85">
        <f t="shared" si="11"/>
        <v>0</v>
      </c>
      <c r="M15" s="82"/>
      <c r="N15" s="83"/>
      <c r="O15" s="83"/>
      <c r="P15" s="84"/>
      <c r="Q15" s="85">
        <f t="shared" si="3"/>
        <v>0</v>
      </c>
      <c r="R15" s="82"/>
      <c r="S15" s="83"/>
      <c r="T15" s="83"/>
      <c r="U15" s="84"/>
      <c r="V15" s="85">
        <f t="shared" si="12"/>
        <v>0</v>
      </c>
      <c r="W15" s="82"/>
      <c r="X15" s="83"/>
      <c r="Y15" s="83"/>
      <c r="Z15" s="84"/>
      <c r="AA15" s="85">
        <f t="shared" si="10"/>
        <v>0</v>
      </c>
      <c r="AB15" s="251">
        <f t="shared" si="6"/>
        <v>0</v>
      </c>
    </row>
    <row r="16" spans="1:28" ht="14.5" thickBot="1" x14ac:dyDescent="0.35">
      <c r="A16" s="67" t="s">
        <v>34</v>
      </c>
      <c r="B16" s="68" t="s">
        <v>32</v>
      </c>
      <c r="C16" s="69">
        <f>SUM(C17:C23)</f>
        <v>0</v>
      </c>
      <c r="D16" s="70">
        <f t="shared" ref="D16:F16" si="13">SUM(D17:D23)</f>
        <v>0</v>
      </c>
      <c r="E16" s="70">
        <f t="shared" si="13"/>
        <v>0</v>
      </c>
      <c r="F16" s="71">
        <f t="shared" si="13"/>
        <v>0</v>
      </c>
      <c r="G16" s="72">
        <f t="shared" si="7"/>
        <v>0</v>
      </c>
      <c r="H16" s="69">
        <f>SUM(H17:H23)</f>
        <v>0</v>
      </c>
      <c r="I16" s="70">
        <f t="shared" ref="I16:K16" si="14">SUM(I17:I23)</f>
        <v>0</v>
      </c>
      <c r="J16" s="70">
        <f t="shared" si="14"/>
        <v>0</v>
      </c>
      <c r="K16" s="71">
        <f t="shared" si="14"/>
        <v>0</v>
      </c>
      <c r="L16" s="72">
        <f t="shared" si="11"/>
        <v>0</v>
      </c>
      <c r="M16" s="69">
        <f>SUM(M17:M23)</f>
        <v>0</v>
      </c>
      <c r="N16" s="70">
        <f t="shared" ref="N16:P16" si="15">SUM(N17:N23)</f>
        <v>0</v>
      </c>
      <c r="O16" s="70">
        <f t="shared" si="15"/>
        <v>0</v>
      </c>
      <c r="P16" s="71">
        <f t="shared" si="15"/>
        <v>0</v>
      </c>
      <c r="Q16" s="72">
        <f t="shared" si="3"/>
        <v>0</v>
      </c>
      <c r="R16" s="69">
        <f>SUM(R17:R23)</f>
        <v>0</v>
      </c>
      <c r="S16" s="70">
        <f t="shared" ref="S16:U16" si="16">SUM(S17:S23)</f>
        <v>0</v>
      </c>
      <c r="T16" s="70">
        <f t="shared" si="16"/>
        <v>0</v>
      </c>
      <c r="U16" s="71">
        <f t="shared" si="16"/>
        <v>0</v>
      </c>
      <c r="V16" s="72">
        <f t="shared" si="12"/>
        <v>0</v>
      </c>
      <c r="W16" s="69">
        <f>SUM(W17:W23)</f>
        <v>0</v>
      </c>
      <c r="X16" s="70">
        <f t="shared" ref="X16:Z16" si="17">SUM(X17:X23)</f>
        <v>0</v>
      </c>
      <c r="Y16" s="70">
        <f t="shared" si="17"/>
        <v>0</v>
      </c>
      <c r="Z16" s="71">
        <f t="shared" si="17"/>
        <v>0</v>
      </c>
      <c r="AA16" s="72">
        <f t="shared" si="10"/>
        <v>0</v>
      </c>
      <c r="AB16" s="73">
        <f t="shared" si="6"/>
        <v>0</v>
      </c>
    </row>
    <row r="17" spans="1:28" s="60" customFormat="1" ht="14.5" outlineLevel="1" thickBot="1" x14ac:dyDescent="0.35">
      <c r="A17" s="74"/>
      <c r="B17" s="75"/>
      <c r="C17" s="76"/>
      <c r="D17" s="77"/>
      <c r="E17" s="77"/>
      <c r="F17" s="78"/>
      <c r="G17" s="79">
        <f t="shared" si="7"/>
        <v>0</v>
      </c>
      <c r="H17" s="76"/>
      <c r="I17" s="77"/>
      <c r="J17" s="77"/>
      <c r="K17" s="78"/>
      <c r="L17" s="79">
        <f t="shared" si="11"/>
        <v>0</v>
      </c>
      <c r="M17" s="76"/>
      <c r="N17" s="77"/>
      <c r="O17" s="77"/>
      <c r="P17" s="78"/>
      <c r="Q17" s="79">
        <f t="shared" si="3"/>
        <v>0</v>
      </c>
      <c r="R17" s="76"/>
      <c r="S17" s="77"/>
      <c r="T17" s="77"/>
      <c r="U17" s="78"/>
      <c r="V17" s="79">
        <f t="shared" si="12"/>
        <v>0</v>
      </c>
      <c r="W17" s="76"/>
      <c r="X17" s="77"/>
      <c r="Y17" s="77"/>
      <c r="Z17" s="78"/>
      <c r="AA17" s="79">
        <f t="shared" si="10"/>
        <v>0</v>
      </c>
      <c r="AB17" s="251">
        <f t="shared" si="6"/>
        <v>0</v>
      </c>
    </row>
    <row r="18" spans="1:28" s="60" customFormat="1" ht="14.5" outlineLevel="1" thickBot="1" x14ac:dyDescent="0.35">
      <c r="A18" s="74"/>
      <c r="B18" s="75"/>
      <c r="C18" s="76"/>
      <c r="D18" s="77"/>
      <c r="E18" s="77"/>
      <c r="F18" s="78"/>
      <c r="G18" s="79">
        <f t="shared" si="7"/>
        <v>0</v>
      </c>
      <c r="H18" s="76"/>
      <c r="I18" s="77"/>
      <c r="J18" s="77"/>
      <c r="K18" s="78"/>
      <c r="L18" s="79">
        <f t="shared" si="11"/>
        <v>0</v>
      </c>
      <c r="M18" s="76"/>
      <c r="N18" s="77"/>
      <c r="O18" s="77"/>
      <c r="P18" s="78"/>
      <c r="Q18" s="79">
        <f t="shared" si="3"/>
        <v>0</v>
      </c>
      <c r="R18" s="76"/>
      <c r="S18" s="77"/>
      <c r="T18" s="77"/>
      <c r="U18" s="78"/>
      <c r="V18" s="79">
        <f t="shared" si="12"/>
        <v>0</v>
      </c>
      <c r="W18" s="76"/>
      <c r="X18" s="77"/>
      <c r="Y18" s="77"/>
      <c r="Z18" s="78"/>
      <c r="AA18" s="79">
        <f t="shared" si="10"/>
        <v>0</v>
      </c>
      <c r="AB18" s="251">
        <f t="shared" si="6"/>
        <v>0</v>
      </c>
    </row>
    <row r="19" spans="1:28" s="60" customFormat="1" ht="14.5" outlineLevel="1" thickBot="1" x14ac:dyDescent="0.35">
      <c r="A19" s="74"/>
      <c r="B19" s="75"/>
      <c r="C19" s="76"/>
      <c r="D19" s="77"/>
      <c r="E19" s="77"/>
      <c r="F19" s="78"/>
      <c r="G19" s="79">
        <f t="shared" si="7"/>
        <v>0</v>
      </c>
      <c r="H19" s="76"/>
      <c r="I19" s="77"/>
      <c r="J19" s="77"/>
      <c r="K19" s="78"/>
      <c r="L19" s="79">
        <f t="shared" si="11"/>
        <v>0</v>
      </c>
      <c r="M19" s="76"/>
      <c r="N19" s="77"/>
      <c r="O19" s="77"/>
      <c r="P19" s="78"/>
      <c r="Q19" s="79">
        <f t="shared" si="3"/>
        <v>0</v>
      </c>
      <c r="R19" s="76"/>
      <c r="S19" s="77"/>
      <c r="T19" s="77"/>
      <c r="U19" s="78"/>
      <c r="V19" s="79">
        <f t="shared" si="12"/>
        <v>0</v>
      </c>
      <c r="W19" s="76"/>
      <c r="X19" s="77"/>
      <c r="Y19" s="77"/>
      <c r="Z19" s="78"/>
      <c r="AA19" s="79">
        <f t="shared" si="10"/>
        <v>0</v>
      </c>
      <c r="AB19" s="251">
        <f t="shared" si="6"/>
        <v>0</v>
      </c>
    </row>
    <row r="20" spans="1:28" s="60" customFormat="1" ht="14.5" outlineLevel="1" thickBot="1" x14ac:dyDescent="0.35">
      <c r="A20" s="74"/>
      <c r="B20" s="75"/>
      <c r="C20" s="76"/>
      <c r="D20" s="77"/>
      <c r="E20" s="77"/>
      <c r="F20" s="78"/>
      <c r="G20" s="79">
        <f t="shared" si="7"/>
        <v>0</v>
      </c>
      <c r="H20" s="76"/>
      <c r="I20" s="77"/>
      <c r="J20" s="77"/>
      <c r="K20" s="78"/>
      <c r="L20" s="79">
        <f t="shared" si="11"/>
        <v>0</v>
      </c>
      <c r="M20" s="76"/>
      <c r="N20" s="77"/>
      <c r="O20" s="77"/>
      <c r="P20" s="78"/>
      <c r="Q20" s="79">
        <f t="shared" si="3"/>
        <v>0</v>
      </c>
      <c r="R20" s="76"/>
      <c r="S20" s="77"/>
      <c r="T20" s="77"/>
      <c r="U20" s="78"/>
      <c r="V20" s="79">
        <f t="shared" si="12"/>
        <v>0</v>
      </c>
      <c r="W20" s="76"/>
      <c r="X20" s="77"/>
      <c r="Y20" s="77"/>
      <c r="Z20" s="78"/>
      <c r="AA20" s="79">
        <f t="shared" si="10"/>
        <v>0</v>
      </c>
      <c r="AB20" s="251">
        <f t="shared" si="6"/>
        <v>0</v>
      </c>
    </row>
    <row r="21" spans="1:28" s="60" customFormat="1" ht="14.5" outlineLevel="1" thickBot="1" x14ac:dyDescent="0.35">
      <c r="A21" s="74"/>
      <c r="B21" s="75"/>
      <c r="C21" s="76"/>
      <c r="D21" s="77"/>
      <c r="E21" s="77"/>
      <c r="F21" s="78"/>
      <c r="G21" s="79">
        <f t="shared" si="7"/>
        <v>0</v>
      </c>
      <c r="H21" s="76"/>
      <c r="I21" s="77"/>
      <c r="J21" s="77"/>
      <c r="K21" s="78"/>
      <c r="L21" s="79">
        <f t="shared" si="11"/>
        <v>0</v>
      </c>
      <c r="M21" s="76"/>
      <c r="N21" s="77"/>
      <c r="O21" s="77"/>
      <c r="P21" s="78"/>
      <c r="Q21" s="79">
        <f t="shared" si="3"/>
        <v>0</v>
      </c>
      <c r="R21" s="76"/>
      <c r="S21" s="77"/>
      <c r="T21" s="77"/>
      <c r="U21" s="78"/>
      <c r="V21" s="79">
        <f t="shared" si="12"/>
        <v>0</v>
      </c>
      <c r="W21" s="76"/>
      <c r="X21" s="77"/>
      <c r="Y21" s="77"/>
      <c r="Z21" s="78"/>
      <c r="AA21" s="79">
        <f t="shared" si="10"/>
        <v>0</v>
      </c>
      <c r="AB21" s="251">
        <f t="shared" si="6"/>
        <v>0</v>
      </c>
    </row>
    <row r="22" spans="1:28" s="60" customFormat="1" ht="14.5" outlineLevel="1" thickBot="1" x14ac:dyDescent="0.35">
      <c r="A22" s="74"/>
      <c r="B22" s="75"/>
      <c r="C22" s="76"/>
      <c r="D22" s="77"/>
      <c r="E22" s="77"/>
      <c r="F22" s="78"/>
      <c r="G22" s="79">
        <f t="shared" si="7"/>
        <v>0</v>
      </c>
      <c r="H22" s="76"/>
      <c r="I22" s="77"/>
      <c r="J22" s="77"/>
      <c r="K22" s="78"/>
      <c r="L22" s="79">
        <f t="shared" si="11"/>
        <v>0</v>
      </c>
      <c r="M22" s="76"/>
      <c r="N22" s="77"/>
      <c r="O22" s="77"/>
      <c r="P22" s="78"/>
      <c r="Q22" s="79">
        <f t="shared" si="3"/>
        <v>0</v>
      </c>
      <c r="R22" s="76"/>
      <c r="S22" s="77"/>
      <c r="T22" s="77"/>
      <c r="U22" s="78"/>
      <c r="V22" s="79">
        <f t="shared" si="12"/>
        <v>0</v>
      </c>
      <c r="W22" s="76"/>
      <c r="X22" s="77"/>
      <c r="Y22" s="77"/>
      <c r="Z22" s="78"/>
      <c r="AA22" s="79">
        <f t="shared" si="10"/>
        <v>0</v>
      </c>
      <c r="AB22" s="251">
        <f t="shared" si="6"/>
        <v>0</v>
      </c>
    </row>
    <row r="23" spans="1:28" s="60" customFormat="1" ht="14.5" outlineLevel="1" thickBot="1" x14ac:dyDescent="0.35">
      <c r="A23" s="80"/>
      <c r="B23" s="81"/>
      <c r="C23" s="82"/>
      <c r="D23" s="83"/>
      <c r="E23" s="83"/>
      <c r="F23" s="84"/>
      <c r="G23" s="85">
        <f t="shared" si="7"/>
        <v>0</v>
      </c>
      <c r="H23" s="82"/>
      <c r="I23" s="83"/>
      <c r="J23" s="83"/>
      <c r="K23" s="84"/>
      <c r="L23" s="85">
        <f t="shared" si="11"/>
        <v>0</v>
      </c>
      <c r="M23" s="82"/>
      <c r="N23" s="83"/>
      <c r="O23" s="83"/>
      <c r="P23" s="84"/>
      <c r="Q23" s="85">
        <f t="shared" si="3"/>
        <v>0</v>
      </c>
      <c r="R23" s="82"/>
      <c r="S23" s="83"/>
      <c r="T23" s="83"/>
      <c r="U23" s="84"/>
      <c r="V23" s="85">
        <f t="shared" si="12"/>
        <v>0</v>
      </c>
      <c r="W23" s="82"/>
      <c r="X23" s="83"/>
      <c r="Y23" s="83"/>
      <c r="Z23" s="84"/>
      <c r="AA23" s="85">
        <f t="shared" si="10"/>
        <v>0</v>
      </c>
      <c r="AB23" s="251">
        <f t="shared" si="6"/>
        <v>0</v>
      </c>
    </row>
    <row r="24" spans="1:28" ht="14.5" thickBot="1" x14ac:dyDescent="0.35">
      <c r="A24" s="67" t="s">
        <v>35</v>
      </c>
      <c r="B24" s="68" t="s">
        <v>32</v>
      </c>
      <c r="C24" s="69">
        <f>SUM(C25:C29)</f>
        <v>0</v>
      </c>
      <c r="D24" s="70">
        <f t="shared" ref="D24:F24" si="18">SUM(D25:D29)</f>
        <v>0</v>
      </c>
      <c r="E24" s="70">
        <f t="shared" si="18"/>
        <v>0</v>
      </c>
      <c r="F24" s="71">
        <f t="shared" si="18"/>
        <v>0</v>
      </c>
      <c r="G24" s="72">
        <f t="shared" si="7"/>
        <v>0</v>
      </c>
      <c r="H24" s="69">
        <f>SUM(H25:H29)</f>
        <v>0</v>
      </c>
      <c r="I24" s="70">
        <f t="shared" ref="I24:K24" si="19">SUM(I25:I29)</f>
        <v>0</v>
      </c>
      <c r="J24" s="70">
        <f t="shared" si="19"/>
        <v>0</v>
      </c>
      <c r="K24" s="71">
        <f t="shared" si="19"/>
        <v>0</v>
      </c>
      <c r="L24" s="72">
        <f t="shared" si="11"/>
        <v>0</v>
      </c>
      <c r="M24" s="69">
        <f>SUM(M25:M29)</f>
        <v>0</v>
      </c>
      <c r="N24" s="70">
        <f t="shared" ref="N24:P24" si="20">SUM(N25:N29)</f>
        <v>0</v>
      </c>
      <c r="O24" s="70">
        <f t="shared" si="20"/>
        <v>0</v>
      </c>
      <c r="P24" s="71">
        <f t="shared" si="20"/>
        <v>0</v>
      </c>
      <c r="Q24" s="72">
        <f t="shared" si="3"/>
        <v>0</v>
      </c>
      <c r="R24" s="69">
        <f>SUM(R25:R29)</f>
        <v>0</v>
      </c>
      <c r="S24" s="70">
        <f t="shared" ref="S24:U24" si="21">SUM(S25:S29)</f>
        <v>0</v>
      </c>
      <c r="T24" s="70">
        <f t="shared" si="21"/>
        <v>0</v>
      </c>
      <c r="U24" s="71">
        <f t="shared" si="21"/>
        <v>0</v>
      </c>
      <c r="V24" s="72">
        <f t="shared" si="12"/>
        <v>0</v>
      </c>
      <c r="W24" s="69">
        <f>SUM(W25:W29)</f>
        <v>0</v>
      </c>
      <c r="X24" s="70">
        <f t="shared" ref="X24:Z24" si="22">SUM(X25:X29)</f>
        <v>0</v>
      </c>
      <c r="Y24" s="70">
        <f t="shared" si="22"/>
        <v>0</v>
      </c>
      <c r="Z24" s="71">
        <f t="shared" si="22"/>
        <v>0</v>
      </c>
      <c r="AA24" s="72">
        <f t="shared" si="10"/>
        <v>0</v>
      </c>
      <c r="AB24" s="73">
        <f t="shared" si="6"/>
        <v>0</v>
      </c>
    </row>
    <row r="25" spans="1:28" s="60" customFormat="1" ht="14.5" outlineLevel="1" thickBot="1" x14ac:dyDescent="0.35">
      <c r="A25" s="74"/>
      <c r="B25" s="75"/>
      <c r="C25" s="76"/>
      <c r="D25" s="77"/>
      <c r="E25" s="77"/>
      <c r="F25" s="78"/>
      <c r="G25" s="79">
        <f t="shared" si="7"/>
        <v>0</v>
      </c>
      <c r="H25" s="76"/>
      <c r="I25" s="77"/>
      <c r="J25" s="77"/>
      <c r="K25" s="78"/>
      <c r="L25" s="79">
        <f t="shared" si="11"/>
        <v>0</v>
      </c>
      <c r="M25" s="76"/>
      <c r="N25" s="77"/>
      <c r="O25" s="77"/>
      <c r="P25" s="78"/>
      <c r="Q25" s="79">
        <f t="shared" si="3"/>
        <v>0</v>
      </c>
      <c r="R25" s="76"/>
      <c r="S25" s="77"/>
      <c r="T25" s="77"/>
      <c r="U25" s="78"/>
      <c r="V25" s="79">
        <f t="shared" si="12"/>
        <v>0</v>
      </c>
      <c r="W25" s="76"/>
      <c r="X25" s="77"/>
      <c r="Y25" s="77"/>
      <c r="Z25" s="78"/>
      <c r="AA25" s="79">
        <f t="shared" si="10"/>
        <v>0</v>
      </c>
      <c r="AB25" s="251">
        <f t="shared" si="6"/>
        <v>0</v>
      </c>
    </row>
    <row r="26" spans="1:28" s="60" customFormat="1" ht="14.5" outlineLevel="1" thickBot="1" x14ac:dyDescent="0.35">
      <c r="A26" s="74"/>
      <c r="B26" s="75"/>
      <c r="C26" s="76"/>
      <c r="D26" s="77"/>
      <c r="E26" s="77"/>
      <c r="F26" s="78"/>
      <c r="G26" s="79">
        <f t="shared" si="7"/>
        <v>0</v>
      </c>
      <c r="H26" s="76"/>
      <c r="I26" s="77"/>
      <c r="J26" s="77"/>
      <c r="K26" s="78"/>
      <c r="L26" s="79">
        <f t="shared" si="11"/>
        <v>0</v>
      </c>
      <c r="M26" s="76"/>
      <c r="N26" s="77"/>
      <c r="O26" s="77"/>
      <c r="P26" s="78"/>
      <c r="Q26" s="79">
        <f t="shared" si="3"/>
        <v>0</v>
      </c>
      <c r="R26" s="76"/>
      <c r="S26" s="77"/>
      <c r="T26" s="77"/>
      <c r="U26" s="78"/>
      <c r="V26" s="79">
        <f t="shared" si="12"/>
        <v>0</v>
      </c>
      <c r="W26" s="76"/>
      <c r="X26" s="77"/>
      <c r="Y26" s="77"/>
      <c r="Z26" s="78"/>
      <c r="AA26" s="79">
        <f t="shared" si="10"/>
        <v>0</v>
      </c>
      <c r="AB26" s="251">
        <f t="shared" si="6"/>
        <v>0</v>
      </c>
    </row>
    <row r="27" spans="1:28" s="60" customFormat="1" ht="14.5" outlineLevel="1" thickBot="1" x14ac:dyDescent="0.35">
      <c r="A27" s="74"/>
      <c r="B27" s="75"/>
      <c r="C27" s="76"/>
      <c r="D27" s="77"/>
      <c r="E27" s="77"/>
      <c r="F27" s="78"/>
      <c r="G27" s="79">
        <f t="shared" si="7"/>
        <v>0</v>
      </c>
      <c r="H27" s="76"/>
      <c r="I27" s="77"/>
      <c r="J27" s="77"/>
      <c r="K27" s="78"/>
      <c r="L27" s="79">
        <f t="shared" si="11"/>
        <v>0</v>
      </c>
      <c r="M27" s="76"/>
      <c r="N27" s="77"/>
      <c r="O27" s="77"/>
      <c r="P27" s="78"/>
      <c r="Q27" s="79">
        <f t="shared" si="3"/>
        <v>0</v>
      </c>
      <c r="R27" s="76"/>
      <c r="S27" s="77"/>
      <c r="T27" s="77"/>
      <c r="U27" s="78"/>
      <c r="V27" s="79">
        <f t="shared" si="12"/>
        <v>0</v>
      </c>
      <c r="W27" s="76"/>
      <c r="X27" s="77"/>
      <c r="Y27" s="77"/>
      <c r="Z27" s="78"/>
      <c r="AA27" s="79">
        <f t="shared" si="10"/>
        <v>0</v>
      </c>
      <c r="AB27" s="251">
        <f t="shared" si="6"/>
        <v>0</v>
      </c>
    </row>
    <row r="28" spans="1:28" s="60" customFormat="1" ht="14.5" outlineLevel="1" thickBot="1" x14ac:dyDescent="0.35">
      <c r="A28" s="74"/>
      <c r="B28" s="75"/>
      <c r="C28" s="76"/>
      <c r="D28" s="77"/>
      <c r="E28" s="77"/>
      <c r="F28" s="78"/>
      <c r="G28" s="79">
        <f t="shared" si="7"/>
        <v>0</v>
      </c>
      <c r="H28" s="76"/>
      <c r="I28" s="77"/>
      <c r="J28" s="77"/>
      <c r="K28" s="78"/>
      <c r="L28" s="79">
        <f t="shared" si="11"/>
        <v>0</v>
      </c>
      <c r="M28" s="76"/>
      <c r="N28" s="77"/>
      <c r="O28" s="77"/>
      <c r="P28" s="78"/>
      <c r="Q28" s="79">
        <f t="shared" si="3"/>
        <v>0</v>
      </c>
      <c r="R28" s="76"/>
      <c r="S28" s="77"/>
      <c r="T28" s="77"/>
      <c r="U28" s="78"/>
      <c r="V28" s="79">
        <f t="shared" si="12"/>
        <v>0</v>
      </c>
      <c r="W28" s="76"/>
      <c r="X28" s="77"/>
      <c r="Y28" s="77"/>
      <c r="Z28" s="78"/>
      <c r="AA28" s="79">
        <f t="shared" si="10"/>
        <v>0</v>
      </c>
      <c r="AB28" s="251">
        <f t="shared" si="6"/>
        <v>0</v>
      </c>
    </row>
    <row r="29" spans="1:28" s="60" customFormat="1" ht="14.5" outlineLevel="1" thickBot="1" x14ac:dyDescent="0.35">
      <c r="A29" s="80"/>
      <c r="B29" s="81"/>
      <c r="C29" s="82"/>
      <c r="D29" s="83"/>
      <c r="E29" s="83"/>
      <c r="F29" s="84"/>
      <c r="G29" s="85">
        <f t="shared" si="7"/>
        <v>0</v>
      </c>
      <c r="H29" s="82"/>
      <c r="I29" s="83"/>
      <c r="J29" s="83"/>
      <c r="K29" s="84"/>
      <c r="L29" s="85">
        <f t="shared" si="11"/>
        <v>0</v>
      </c>
      <c r="M29" s="82"/>
      <c r="N29" s="83"/>
      <c r="O29" s="83"/>
      <c r="P29" s="84"/>
      <c r="Q29" s="85">
        <f t="shared" si="3"/>
        <v>0</v>
      </c>
      <c r="R29" s="82"/>
      <c r="S29" s="83"/>
      <c r="T29" s="83"/>
      <c r="U29" s="84"/>
      <c r="V29" s="85">
        <f t="shared" si="12"/>
        <v>0</v>
      </c>
      <c r="W29" s="82"/>
      <c r="X29" s="83"/>
      <c r="Y29" s="83"/>
      <c r="Z29" s="84"/>
      <c r="AA29" s="85">
        <f t="shared" si="10"/>
        <v>0</v>
      </c>
      <c r="AB29" s="251">
        <f t="shared" si="6"/>
        <v>0</v>
      </c>
    </row>
    <row r="30" spans="1:28" ht="14.5" thickBot="1" x14ac:dyDescent="0.35">
      <c r="A30" s="67" t="s">
        <v>36</v>
      </c>
      <c r="B30" s="68" t="s">
        <v>32</v>
      </c>
      <c r="C30" s="69">
        <f>SUM(C31:C36)</f>
        <v>0</v>
      </c>
      <c r="D30" s="70">
        <f t="shared" ref="D30:F30" si="23">SUM(D31:D36)</f>
        <v>0</v>
      </c>
      <c r="E30" s="70">
        <f t="shared" si="23"/>
        <v>0</v>
      </c>
      <c r="F30" s="71">
        <f t="shared" si="23"/>
        <v>0</v>
      </c>
      <c r="G30" s="72">
        <f t="shared" si="7"/>
        <v>0</v>
      </c>
      <c r="H30" s="69">
        <f>SUM(H31:H36)</f>
        <v>0</v>
      </c>
      <c r="I30" s="70">
        <f t="shared" ref="I30:K30" si="24">SUM(I31:I36)</f>
        <v>0</v>
      </c>
      <c r="J30" s="70">
        <f t="shared" si="24"/>
        <v>0</v>
      </c>
      <c r="K30" s="71">
        <f t="shared" si="24"/>
        <v>0</v>
      </c>
      <c r="L30" s="72">
        <f t="shared" si="11"/>
        <v>0</v>
      </c>
      <c r="M30" s="69">
        <f>SUM(M31:M36)</f>
        <v>0</v>
      </c>
      <c r="N30" s="70">
        <f t="shared" ref="N30:P30" si="25">SUM(N31:N36)</f>
        <v>0</v>
      </c>
      <c r="O30" s="70">
        <f t="shared" si="25"/>
        <v>0</v>
      </c>
      <c r="P30" s="71">
        <f t="shared" si="25"/>
        <v>0</v>
      </c>
      <c r="Q30" s="72">
        <f t="shared" si="3"/>
        <v>0</v>
      </c>
      <c r="R30" s="69">
        <f>SUM(R31:R36)</f>
        <v>0</v>
      </c>
      <c r="S30" s="70">
        <f t="shared" ref="S30:U30" si="26">SUM(S31:S36)</f>
        <v>0</v>
      </c>
      <c r="T30" s="70">
        <f t="shared" si="26"/>
        <v>0</v>
      </c>
      <c r="U30" s="71">
        <f t="shared" si="26"/>
        <v>0</v>
      </c>
      <c r="V30" s="72">
        <f t="shared" si="12"/>
        <v>0</v>
      </c>
      <c r="W30" s="69">
        <f>SUM(W31:W36)</f>
        <v>0</v>
      </c>
      <c r="X30" s="70">
        <f t="shared" ref="X30:Z30" si="27">SUM(X31:X36)</f>
        <v>0</v>
      </c>
      <c r="Y30" s="70">
        <f t="shared" si="27"/>
        <v>0</v>
      </c>
      <c r="Z30" s="71">
        <f t="shared" si="27"/>
        <v>0</v>
      </c>
      <c r="AA30" s="72">
        <f t="shared" si="10"/>
        <v>0</v>
      </c>
      <c r="AB30" s="73">
        <f t="shared" si="6"/>
        <v>0</v>
      </c>
    </row>
    <row r="31" spans="1:28" s="60" customFormat="1" ht="14.5" outlineLevel="1" thickBot="1" x14ac:dyDescent="0.35">
      <c r="A31" s="74"/>
      <c r="B31" s="75"/>
      <c r="C31" s="76"/>
      <c r="D31" s="77"/>
      <c r="E31" s="77"/>
      <c r="F31" s="78"/>
      <c r="G31" s="79">
        <f t="shared" si="7"/>
        <v>0</v>
      </c>
      <c r="H31" s="76"/>
      <c r="I31" s="77"/>
      <c r="J31" s="77"/>
      <c r="K31" s="78"/>
      <c r="L31" s="79">
        <f t="shared" si="11"/>
        <v>0</v>
      </c>
      <c r="M31" s="76"/>
      <c r="N31" s="77"/>
      <c r="O31" s="77"/>
      <c r="P31" s="78"/>
      <c r="Q31" s="79">
        <f t="shared" si="3"/>
        <v>0</v>
      </c>
      <c r="R31" s="76"/>
      <c r="S31" s="77"/>
      <c r="T31" s="77"/>
      <c r="U31" s="78"/>
      <c r="V31" s="79">
        <f t="shared" si="12"/>
        <v>0</v>
      </c>
      <c r="W31" s="76"/>
      <c r="X31" s="77"/>
      <c r="Y31" s="77"/>
      <c r="Z31" s="78"/>
      <c r="AA31" s="79">
        <f t="shared" si="10"/>
        <v>0</v>
      </c>
      <c r="AB31" s="251">
        <f t="shared" si="6"/>
        <v>0</v>
      </c>
    </row>
    <row r="32" spans="1:28" s="60" customFormat="1" ht="14.5" outlineLevel="1" thickBot="1" x14ac:dyDescent="0.35">
      <c r="A32" s="74"/>
      <c r="B32" s="75"/>
      <c r="C32" s="76"/>
      <c r="D32" s="77"/>
      <c r="E32" s="77"/>
      <c r="F32" s="78"/>
      <c r="G32" s="79">
        <f t="shared" si="7"/>
        <v>0</v>
      </c>
      <c r="H32" s="76"/>
      <c r="I32" s="77"/>
      <c r="J32" s="77"/>
      <c r="K32" s="78"/>
      <c r="L32" s="79">
        <f t="shared" si="11"/>
        <v>0</v>
      </c>
      <c r="M32" s="76"/>
      <c r="N32" s="77"/>
      <c r="O32" s="77"/>
      <c r="P32" s="78"/>
      <c r="Q32" s="79">
        <f t="shared" si="3"/>
        <v>0</v>
      </c>
      <c r="R32" s="76"/>
      <c r="S32" s="77"/>
      <c r="T32" s="77"/>
      <c r="U32" s="78"/>
      <c r="V32" s="79">
        <f t="shared" si="12"/>
        <v>0</v>
      </c>
      <c r="W32" s="76"/>
      <c r="X32" s="77"/>
      <c r="Y32" s="77"/>
      <c r="Z32" s="78"/>
      <c r="AA32" s="79">
        <f t="shared" si="10"/>
        <v>0</v>
      </c>
      <c r="AB32" s="251">
        <f t="shared" si="6"/>
        <v>0</v>
      </c>
    </row>
    <row r="33" spans="1:28" s="60" customFormat="1" ht="14.5" outlineLevel="1" thickBot="1" x14ac:dyDescent="0.35">
      <c r="A33" s="74"/>
      <c r="B33" s="75"/>
      <c r="C33" s="76"/>
      <c r="D33" s="77"/>
      <c r="E33" s="77"/>
      <c r="F33" s="78"/>
      <c r="G33" s="79">
        <f t="shared" si="7"/>
        <v>0</v>
      </c>
      <c r="H33" s="76"/>
      <c r="I33" s="77"/>
      <c r="J33" s="77"/>
      <c r="K33" s="78"/>
      <c r="L33" s="79">
        <f t="shared" si="11"/>
        <v>0</v>
      </c>
      <c r="M33" s="76"/>
      <c r="N33" s="77"/>
      <c r="O33" s="77"/>
      <c r="P33" s="78"/>
      <c r="Q33" s="79">
        <f t="shared" si="3"/>
        <v>0</v>
      </c>
      <c r="R33" s="76"/>
      <c r="S33" s="77"/>
      <c r="T33" s="77"/>
      <c r="U33" s="78"/>
      <c r="V33" s="79">
        <f t="shared" si="12"/>
        <v>0</v>
      </c>
      <c r="W33" s="76"/>
      <c r="X33" s="77"/>
      <c r="Y33" s="77"/>
      <c r="Z33" s="78"/>
      <c r="AA33" s="79">
        <f t="shared" si="10"/>
        <v>0</v>
      </c>
      <c r="AB33" s="251">
        <f t="shared" si="6"/>
        <v>0</v>
      </c>
    </row>
    <row r="34" spans="1:28" s="60" customFormat="1" ht="14.5" outlineLevel="1" thickBot="1" x14ac:dyDescent="0.35">
      <c r="A34" s="74"/>
      <c r="B34" s="75"/>
      <c r="C34" s="76"/>
      <c r="D34" s="77"/>
      <c r="E34" s="77"/>
      <c r="F34" s="78"/>
      <c r="G34" s="79">
        <f t="shared" si="7"/>
        <v>0</v>
      </c>
      <c r="H34" s="76"/>
      <c r="I34" s="77"/>
      <c r="J34" s="77"/>
      <c r="K34" s="78"/>
      <c r="L34" s="79">
        <f t="shared" si="11"/>
        <v>0</v>
      </c>
      <c r="M34" s="76"/>
      <c r="N34" s="77"/>
      <c r="O34" s="77"/>
      <c r="P34" s="78"/>
      <c r="Q34" s="79">
        <f t="shared" si="3"/>
        <v>0</v>
      </c>
      <c r="R34" s="76"/>
      <c r="S34" s="77"/>
      <c r="T34" s="77"/>
      <c r="U34" s="78"/>
      <c r="V34" s="79">
        <f t="shared" si="12"/>
        <v>0</v>
      </c>
      <c r="W34" s="76"/>
      <c r="X34" s="77"/>
      <c r="Y34" s="77"/>
      <c r="Z34" s="78"/>
      <c r="AA34" s="79">
        <f t="shared" si="10"/>
        <v>0</v>
      </c>
      <c r="AB34" s="251">
        <f t="shared" si="6"/>
        <v>0</v>
      </c>
    </row>
    <row r="35" spans="1:28" s="60" customFormat="1" ht="14.5" outlineLevel="1" thickBot="1" x14ac:dyDescent="0.35">
      <c r="A35" s="74"/>
      <c r="B35" s="75"/>
      <c r="C35" s="76"/>
      <c r="D35" s="77"/>
      <c r="E35" s="77"/>
      <c r="F35" s="78"/>
      <c r="G35" s="79">
        <f t="shared" si="7"/>
        <v>0</v>
      </c>
      <c r="H35" s="76"/>
      <c r="I35" s="77"/>
      <c r="J35" s="77"/>
      <c r="K35" s="78"/>
      <c r="L35" s="79">
        <f t="shared" si="11"/>
        <v>0</v>
      </c>
      <c r="M35" s="76"/>
      <c r="N35" s="77"/>
      <c r="O35" s="77"/>
      <c r="P35" s="78"/>
      <c r="Q35" s="79">
        <f t="shared" si="3"/>
        <v>0</v>
      </c>
      <c r="R35" s="76"/>
      <c r="S35" s="77"/>
      <c r="T35" s="77"/>
      <c r="U35" s="78"/>
      <c r="V35" s="79">
        <f t="shared" si="12"/>
        <v>0</v>
      </c>
      <c r="W35" s="76"/>
      <c r="X35" s="77"/>
      <c r="Y35" s="77"/>
      <c r="Z35" s="78"/>
      <c r="AA35" s="79">
        <f t="shared" si="10"/>
        <v>0</v>
      </c>
      <c r="AB35" s="251">
        <f t="shared" si="6"/>
        <v>0</v>
      </c>
    </row>
    <row r="36" spans="1:28" s="60" customFormat="1" ht="14.5" outlineLevel="1" thickBot="1" x14ac:dyDescent="0.35">
      <c r="A36" s="80"/>
      <c r="B36" s="81"/>
      <c r="C36" s="82"/>
      <c r="D36" s="83"/>
      <c r="E36" s="83"/>
      <c r="F36" s="84"/>
      <c r="G36" s="85">
        <f t="shared" si="7"/>
        <v>0</v>
      </c>
      <c r="H36" s="82"/>
      <c r="I36" s="83"/>
      <c r="J36" s="83"/>
      <c r="K36" s="84"/>
      <c r="L36" s="85">
        <f t="shared" si="11"/>
        <v>0</v>
      </c>
      <c r="M36" s="82"/>
      <c r="N36" s="83"/>
      <c r="O36" s="83"/>
      <c r="P36" s="84"/>
      <c r="Q36" s="85">
        <f t="shared" si="3"/>
        <v>0</v>
      </c>
      <c r="R36" s="82"/>
      <c r="S36" s="83"/>
      <c r="T36" s="83"/>
      <c r="U36" s="84"/>
      <c r="V36" s="85">
        <f t="shared" si="12"/>
        <v>0</v>
      </c>
      <c r="W36" s="82"/>
      <c r="X36" s="83"/>
      <c r="Y36" s="83"/>
      <c r="Z36" s="84"/>
      <c r="AA36" s="85">
        <f t="shared" si="10"/>
        <v>0</v>
      </c>
      <c r="AB36" s="251">
        <f t="shared" si="6"/>
        <v>0</v>
      </c>
    </row>
    <row r="37" spans="1:28" ht="14.5" thickBot="1" x14ac:dyDescent="0.35">
      <c r="A37" s="67" t="s">
        <v>37</v>
      </c>
      <c r="B37" s="68" t="s">
        <v>32</v>
      </c>
      <c r="C37" s="69">
        <f>SUM(C38:C45)</f>
        <v>0</v>
      </c>
      <c r="D37" s="70">
        <f t="shared" ref="D37:F37" si="28">SUM(D38:D45)</f>
        <v>0</v>
      </c>
      <c r="E37" s="70">
        <f t="shared" si="28"/>
        <v>0</v>
      </c>
      <c r="F37" s="71">
        <f t="shared" si="28"/>
        <v>0</v>
      </c>
      <c r="G37" s="72">
        <f t="shared" si="7"/>
        <v>0</v>
      </c>
      <c r="H37" s="69">
        <f>SUM(H38:H45)</f>
        <v>0</v>
      </c>
      <c r="I37" s="70">
        <f t="shared" ref="I37:K37" si="29">SUM(I38:I45)</f>
        <v>0</v>
      </c>
      <c r="J37" s="70">
        <f t="shared" si="29"/>
        <v>0</v>
      </c>
      <c r="K37" s="71">
        <f t="shared" si="29"/>
        <v>0</v>
      </c>
      <c r="L37" s="72">
        <f t="shared" si="11"/>
        <v>0</v>
      </c>
      <c r="M37" s="69">
        <f>SUM(M38:M45)</f>
        <v>0</v>
      </c>
      <c r="N37" s="70">
        <f t="shared" ref="N37:P37" si="30">SUM(N38:N45)</f>
        <v>0</v>
      </c>
      <c r="O37" s="70">
        <f t="shared" si="30"/>
        <v>0</v>
      </c>
      <c r="P37" s="71">
        <f t="shared" si="30"/>
        <v>0</v>
      </c>
      <c r="Q37" s="72">
        <f t="shared" si="3"/>
        <v>0</v>
      </c>
      <c r="R37" s="69">
        <f>SUM(R38:R45)</f>
        <v>0</v>
      </c>
      <c r="S37" s="70">
        <f t="shared" ref="S37:U37" si="31">SUM(S38:S45)</f>
        <v>0</v>
      </c>
      <c r="T37" s="70">
        <f t="shared" si="31"/>
        <v>0</v>
      </c>
      <c r="U37" s="71">
        <f t="shared" si="31"/>
        <v>0</v>
      </c>
      <c r="V37" s="72">
        <f t="shared" si="12"/>
        <v>0</v>
      </c>
      <c r="W37" s="69">
        <f>SUM(W38:W45)</f>
        <v>0</v>
      </c>
      <c r="X37" s="70">
        <f t="shared" ref="X37:Z37" si="32">SUM(X38:X45)</f>
        <v>0</v>
      </c>
      <c r="Y37" s="70">
        <f t="shared" si="32"/>
        <v>0</v>
      </c>
      <c r="Z37" s="71">
        <f t="shared" si="32"/>
        <v>0</v>
      </c>
      <c r="AA37" s="72">
        <f t="shared" si="10"/>
        <v>0</v>
      </c>
      <c r="AB37" s="73">
        <f t="shared" si="6"/>
        <v>0</v>
      </c>
    </row>
    <row r="38" spans="1:28" s="60" customFormat="1" ht="14.5" outlineLevel="1" thickBot="1" x14ac:dyDescent="0.35">
      <c r="A38" s="74"/>
      <c r="B38" s="86"/>
      <c r="C38" s="87"/>
      <c r="D38" s="88"/>
      <c r="E38" s="88"/>
      <c r="F38" s="89"/>
      <c r="G38" s="79">
        <f t="shared" si="7"/>
        <v>0</v>
      </c>
      <c r="H38" s="87"/>
      <c r="I38" s="88"/>
      <c r="J38" s="88"/>
      <c r="K38" s="89"/>
      <c r="L38" s="79">
        <f t="shared" si="11"/>
        <v>0</v>
      </c>
      <c r="M38" s="87"/>
      <c r="N38" s="88"/>
      <c r="O38" s="88"/>
      <c r="P38" s="89"/>
      <c r="Q38" s="79">
        <f t="shared" ref="Q38:Q69" si="33">SUM(M38:P38)</f>
        <v>0</v>
      </c>
      <c r="R38" s="87"/>
      <c r="S38" s="88"/>
      <c r="T38" s="88"/>
      <c r="U38" s="89"/>
      <c r="V38" s="79">
        <f t="shared" si="12"/>
        <v>0</v>
      </c>
      <c r="W38" s="87"/>
      <c r="X38" s="88"/>
      <c r="Y38" s="88"/>
      <c r="Z38" s="89"/>
      <c r="AA38" s="79">
        <f t="shared" si="10"/>
        <v>0</v>
      </c>
      <c r="AB38" s="251">
        <f t="shared" ref="AB38:AB69" si="34">AA38+V38+Q38+L38+G38</f>
        <v>0</v>
      </c>
    </row>
    <row r="39" spans="1:28" s="60" customFormat="1" ht="14.5" outlineLevel="1" thickBot="1" x14ac:dyDescent="0.35">
      <c r="A39" s="74"/>
      <c r="B39" s="86"/>
      <c r="C39" s="87"/>
      <c r="D39" s="88"/>
      <c r="E39" s="88"/>
      <c r="F39" s="89"/>
      <c r="G39" s="79">
        <f t="shared" si="7"/>
        <v>0</v>
      </c>
      <c r="H39" s="87"/>
      <c r="I39" s="88"/>
      <c r="J39" s="88"/>
      <c r="K39" s="89"/>
      <c r="L39" s="79">
        <f t="shared" si="11"/>
        <v>0</v>
      </c>
      <c r="M39" s="87"/>
      <c r="N39" s="88"/>
      <c r="O39" s="88"/>
      <c r="P39" s="89"/>
      <c r="Q39" s="79">
        <f t="shared" si="33"/>
        <v>0</v>
      </c>
      <c r="R39" s="87"/>
      <c r="S39" s="88"/>
      <c r="T39" s="88"/>
      <c r="U39" s="89"/>
      <c r="V39" s="79">
        <f t="shared" si="12"/>
        <v>0</v>
      </c>
      <c r="W39" s="87"/>
      <c r="X39" s="88"/>
      <c r="Y39" s="88"/>
      <c r="Z39" s="89"/>
      <c r="AA39" s="79">
        <f t="shared" si="10"/>
        <v>0</v>
      </c>
      <c r="AB39" s="251">
        <f t="shared" si="34"/>
        <v>0</v>
      </c>
    </row>
    <row r="40" spans="1:28" s="60" customFormat="1" ht="14.5" outlineLevel="1" thickBot="1" x14ac:dyDescent="0.35">
      <c r="A40" s="74"/>
      <c r="B40" s="86"/>
      <c r="C40" s="87"/>
      <c r="D40" s="88"/>
      <c r="E40" s="88"/>
      <c r="F40" s="89"/>
      <c r="G40" s="79">
        <f t="shared" si="7"/>
        <v>0</v>
      </c>
      <c r="H40" s="87"/>
      <c r="I40" s="88"/>
      <c r="J40" s="88"/>
      <c r="K40" s="89"/>
      <c r="L40" s="79">
        <f t="shared" si="11"/>
        <v>0</v>
      </c>
      <c r="M40" s="87"/>
      <c r="N40" s="88"/>
      <c r="O40" s="88"/>
      <c r="P40" s="89"/>
      <c r="Q40" s="79">
        <f t="shared" si="33"/>
        <v>0</v>
      </c>
      <c r="R40" s="87"/>
      <c r="S40" s="88"/>
      <c r="T40" s="88"/>
      <c r="U40" s="89"/>
      <c r="V40" s="79">
        <f t="shared" si="12"/>
        <v>0</v>
      </c>
      <c r="W40" s="87"/>
      <c r="X40" s="88"/>
      <c r="Y40" s="88"/>
      <c r="Z40" s="89"/>
      <c r="AA40" s="79">
        <f t="shared" si="10"/>
        <v>0</v>
      </c>
      <c r="AB40" s="251">
        <f t="shared" si="34"/>
        <v>0</v>
      </c>
    </row>
    <row r="41" spans="1:28" s="60" customFormat="1" ht="14.5" outlineLevel="1" thickBot="1" x14ac:dyDescent="0.35">
      <c r="A41" s="74"/>
      <c r="B41" s="86"/>
      <c r="C41" s="87"/>
      <c r="D41" s="88"/>
      <c r="E41" s="88"/>
      <c r="F41" s="89"/>
      <c r="G41" s="79">
        <f t="shared" si="7"/>
        <v>0</v>
      </c>
      <c r="H41" s="87"/>
      <c r="I41" s="88"/>
      <c r="J41" s="88"/>
      <c r="K41" s="89"/>
      <c r="L41" s="79">
        <f t="shared" si="11"/>
        <v>0</v>
      </c>
      <c r="M41" s="87"/>
      <c r="N41" s="88"/>
      <c r="O41" s="88"/>
      <c r="P41" s="89"/>
      <c r="Q41" s="79">
        <f t="shared" si="33"/>
        <v>0</v>
      </c>
      <c r="R41" s="87"/>
      <c r="S41" s="88"/>
      <c r="T41" s="88"/>
      <c r="U41" s="89"/>
      <c r="V41" s="79">
        <f t="shared" si="12"/>
        <v>0</v>
      </c>
      <c r="W41" s="87"/>
      <c r="X41" s="88"/>
      <c r="Y41" s="88"/>
      <c r="Z41" s="89"/>
      <c r="AA41" s="79">
        <f t="shared" si="10"/>
        <v>0</v>
      </c>
      <c r="AB41" s="251">
        <f t="shared" si="34"/>
        <v>0</v>
      </c>
    </row>
    <row r="42" spans="1:28" s="60" customFormat="1" ht="14.5" outlineLevel="1" thickBot="1" x14ac:dyDescent="0.35">
      <c r="A42" s="74"/>
      <c r="B42" s="86"/>
      <c r="C42" s="87"/>
      <c r="D42" s="88"/>
      <c r="E42" s="88"/>
      <c r="F42" s="89"/>
      <c r="G42" s="79">
        <f t="shared" si="7"/>
        <v>0</v>
      </c>
      <c r="H42" s="87"/>
      <c r="I42" s="88"/>
      <c r="J42" s="88"/>
      <c r="K42" s="89"/>
      <c r="L42" s="79">
        <f t="shared" si="11"/>
        <v>0</v>
      </c>
      <c r="M42" s="87"/>
      <c r="N42" s="88"/>
      <c r="O42" s="88"/>
      <c r="P42" s="89"/>
      <c r="Q42" s="79">
        <f t="shared" si="33"/>
        <v>0</v>
      </c>
      <c r="R42" s="87"/>
      <c r="S42" s="88"/>
      <c r="T42" s="88"/>
      <c r="U42" s="89"/>
      <c r="V42" s="79">
        <f t="shared" si="12"/>
        <v>0</v>
      </c>
      <c r="W42" s="87"/>
      <c r="X42" s="88"/>
      <c r="Y42" s="88"/>
      <c r="Z42" s="89"/>
      <c r="AA42" s="79">
        <f t="shared" si="10"/>
        <v>0</v>
      </c>
      <c r="AB42" s="251">
        <f t="shared" si="34"/>
        <v>0</v>
      </c>
    </row>
    <row r="43" spans="1:28" s="60" customFormat="1" ht="14.5" outlineLevel="1" thickBot="1" x14ac:dyDescent="0.35">
      <c r="A43" s="74"/>
      <c r="B43" s="86"/>
      <c r="C43" s="87"/>
      <c r="D43" s="88"/>
      <c r="E43" s="88"/>
      <c r="F43" s="89"/>
      <c r="G43" s="79">
        <f t="shared" si="7"/>
        <v>0</v>
      </c>
      <c r="H43" s="87"/>
      <c r="I43" s="88"/>
      <c r="J43" s="88"/>
      <c r="K43" s="89"/>
      <c r="L43" s="79">
        <f t="shared" si="11"/>
        <v>0</v>
      </c>
      <c r="M43" s="87"/>
      <c r="N43" s="88"/>
      <c r="O43" s="88"/>
      <c r="P43" s="89"/>
      <c r="Q43" s="79">
        <f t="shared" si="33"/>
        <v>0</v>
      </c>
      <c r="R43" s="87"/>
      <c r="S43" s="88"/>
      <c r="T43" s="88"/>
      <c r="U43" s="89"/>
      <c r="V43" s="79">
        <f t="shared" si="12"/>
        <v>0</v>
      </c>
      <c r="W43" s="87"/>
      <c r="X43" s="88"/>
      <c r="Y43" s="88"/>
      <c r="Z43" s="89"/>
      <c r="AA43" s="79">
        <f t="shared" si="10"/>
        <v>0</v>
      </c>
      <c r="AB43" s="251">
        <f t="shared" si="34"/>
        <v>0</v>
      </c>
    </row>
    <row r="44" spans="1:28" s="60" customFormat="1" ht="14.5" outlineLevel="1" thickBot="1" x14ac:dyDescent="0.35">
      <c r="A44" s="74"/>
      <c r="B44" s="86"/>
      <c r="C44" s="87"/>
      <c r="D44" s="88"/>
      <c r="E44" s="88"/>
      <c r="F44" s="89"/>
      <c r="G44" s="79">
        <f t="shared" si="7"/>
        <v>0</v>
      </c>
      <c r="H44" s="87"/>
      <c r="I44" s="88"/>
      <c r="J44" s="88"/>
      <c r="K44" s="89"/>
      <c r="L44" s="79">
        <f t="shared" si="11"/>
        <v>0</v>
      </c>
      <c r="M44" s="87"/>
      <c r="N44" s="88"/>
      <c r="O44" s="88"/>
      <c r="P44" s="89"/>
      <c r="Q44" s="79">
        <f t="shared" si="33"/>
        <v>0</v>
      </c>
      <c r="R44" s="87"/>
      <c r="S44" s="88"/>
      <c r="T44" s="88"/>
      <c r="U44" s="89"/>
      <c r="V44" s="79">
        <f t="shared" si="12"/>
        <v>0</v>
      </c>
      <c r="W44" s="87"/>
      <c r="X44" s="88"/>
      <c r="Y44" s="88"/>
      <c r="Z44" s="89"/>
      <c r="AA44" s="79">
        <f t="shared" si="10"/>
        <v>0</v>
      </c>
      <c r="AB44" s="251">
        <f t="shared" si="34"/>
        <v>0</v>
      </c>
    </row>
    <row r="45" spans="1:28" s="60" customFormat="1" ht="14.5" outlineLevel="1" thickBot="1" x14ac:dyDescent="0.35">
      <c r="A45" s="80"/>
      <c r="B45" s="90"/>
      <c r="C45" s="91"/>
      <c r="D45" s="92"/>
      <c r="E45" s="92"/>
      <c r="F45" s="93"/>
      <c r="G45" s="85">
        <f t="shared" si="7"/>
        <v>0</v>
      </c>
      <c r="H45" s="91"/>
      <c r="I45" s="92"/>
      <c r="J45" s="92"/>
      <c r="K45" s="93"/>
      <c r="L45" s="85">
        <f t="shared" si="11"/>
        <v>0</v>
      </c>
      <c r="M45" s="91"/>
      <c r="N45" s="92"/>
      <c r="O45" s="92"/>
      <c r="P45" s="93"/>
      <c r="Q45" s="85">
        <f t="shared" si="33"/>
        <v>0</v>
      </c>
      <c r="R45" s="91"/>
      <c r="S45" s="92"/>
      <c r="T45" s="92"/>
      <c r="U45" s="93"/>
      <c r="V45" s="85">
        <f t="shared" si="12"/>
        <v>0</v>
      </c>
      <c r="W45" s="91"/>
      <c r="X45" s="92"/>
      <c r="Y45" s="92"/>
      <c r="Z45" s="93"/>
      <c r="AA45" s="85">
        <f t="shared" si="10"/>
        <v>0</v>
      </c>
      <c r="AB45" s="251">
        <f t="shared" si="34"/>
        <v>0</v>
      </c>
    </row>
    <row r="46" spans="1:28" ht="14.5" thickBot="1" x14ac:dyDescent="0.35">
      <c r="A46" s="67" t="s">
        <v>38</v>
      </c>
      <c r="B46" s="68" t="s">
        <v>32</v>
      </c>
      <c r="C46" s="69">
        <f>SUM(C47:C54)</f>
        <v>0</v>
      </c>
      <c r="D46" s="70">
        <f t="shared" ref="D46:F46" si="35">SUM(D47:D54)</f>
        <v>0</v>
      </c>
      <c r="E46" s="70">
        <f t="shared" si="35"/>
        <v>0</v>
      </c>
      <c r="F46" s="71">
        <f t="shared" si="35"/>
        <v>0</v>
      </c>
      <c r="G46" s="72">
        <f t="shared" si="7"/>
        <v>0</v>
      </c>
      <c r="H46" s="69">
        <f>SUM(H47:H54)</f>
        <v>0</v>
      </c>
      <c r="I46" s="70">
        <f t="shared" ref="I46:K46" si="36">SUM(I47:I54)</f>
        <v>0</v>
      </c>
      <c r="J46" s="70">
        <f t="shared" si="36"/>
        <v>0</v>
      </c>
      <c r="K46" s="71">
        <f t="shared" si="36"/>
        <v>0</v>
      </c>
      <c r="L46" s="72">
        <f t="shared" si="11"/>
        <v>0</v>
      </c>
      <c r="M46" s="69">
        <f>SUM(M47:M54)</f>
        <v>0</v>
      </c>
      <c r="N46" s="70">
        <f t="shared" ref="N46:P46" si="37">SUM(N47:N54)</f>
        <v>0</v>
      </c>
      <c r="O46" s="70">
        <f t="shared" si="37"/>
        <v>0</v>
      </c>
      <c r="P46" s="71">
        <f t="shared" si="37"/>
        <v>0</v>
      </c>
      <c r="Q46" s="72">
        <f t="shared" si="33"/>
        <v>0</v>
      </c>
      <c r="R46" s="69">
        <f>SUM(R47:R54)</f>
        <v>0</v>
      </c>
      <c r="S46" s="70">
        <f t="shared" ref="S46:U46" si="38">SUM(S47:S54)</f>
        <v>0</v>
      </c>
      <c r="T46" s="70">
        <f t="shared" si="38"/>
        <v>0</v>
      </c>
      <c r="U46" s="71">
        <f t="shared" si="38"/>
        <v>0</v>
      </c>
      <c r="V46" s="72">
        <f t="shared" si="12"/>
        <v>0</v>
      </c>
      <c r="W46" s="69">
        <f>SUM(W47:W54)</f>
        <v>0</v>
      </c>
      <c r="X46" s="70">
        <f t="shared" ref="X46:Z46" si="39">SUM(X47:X54)</f>
        <v>0</v>
      </c>
      <c r="Y46" s="70">
        <f t="shared" si="39"/>
        <v>0</v>
      </c>
      <c r="Z46" s="71">
        <f t="shared" si="39"/>
        <v>0</v>
      </c>
      <c r="AA46" s="72">
        <f t="shared" si="10"/>
        <v>0</v>
      </c>
      <c r="AB46" s="73">
        <f t="shared" si="34"/>
        <v>0</v>
      </c>
    </row>
    <row r="47" spans="1:28" s="60" customFormat="1" ht="14.5" outlineLevel="1" thickBot="1" x14ac:dyDescent="0.35">
      <c r="A47" s="74"/>
      <c r="B47" s="86"/>
      <c r="C47" s="87"/>
      <c r="D47" s="88"/>
      <c r="E47" s="88"/>
      <c r="F47" s="89"/>
      <c r="G47" s="79">
        <f t="shared" si="7"/>
        <v>0</v>
      </c>
      <c r="H47" s="87"/>
      <c r="I47" s="88"/>
      <c r="J47" s="88"/>
      <c r="K47" s="89"/>
      <c r="L47" s="79">
        <f t="shared" si="11"/>
        <v>0</v>
      </c>
      <c r="M47" s="87"/>
      <c r="N47" s="88"/>
      <c r="O47" s="88"/>
      <c r="P47" s="89"/>
      <c r="Q47" s="79">
        <f t="shared" si="33"/>
        <v>0</v>
      </c>
      <c r="R47" s="87"/>
      <c r="S47" s="88"/>
      <c r="T47" s="88"/>
      <c r="U47" s="89"/>
      <c r="V47" s="79">
        <f t="shared" si="12"/>
        <v>0</v>
      </c>
      <c r="W47" s="87"/>
      <c r="X47" s="88"/>
      <c r="Y47" s="88"/>
      <c r="Z47" s="89"/>
      <c r="AA47" s="79">
        <f t="shared" si="10"/>
        <v>0</v>
      </c>
      <c r="AB47" s="251">
        <f t="shared" si="34"/>
        <v>0</v>
      </c>
    </row>
    <row r="48" spans="1:28" s="60" customFormat="1" ht="14.5" outlineLevel="1" thickBot="1" x14ac:dyDescent="0.35">
      <c r="A48" s="74"/>
      <c r="B48" s="86"/>
      <c r="C48" s="87"/>
      <c r="D48" s="88"/>
      <c r="E48" s="88"/>
      <c r="F48" s="89"/>
      <c r="G48" s="79">
        <f t="shared" si="7"/>
        <v>0</v>
      </c>
      <c r="H48" s="87"/>
      <c r="I48" s="88"/>
      <c r="J48" s="88"/>
      <c r="K48" s="89"/>
      <c r="L48" s="79">
        <f t="shared" si="11"/>
        <v>0</v>
      </c>
      <c r="M48" s="87"/>
      <c r="N48" s="88"/>
      <c r="O48" s="88"/>
      <c r="P48" s="89"/>
      <c r="Q48" s="79">
        <f t="shared" si="33"/>
        <v>0</v>
      </c>
      <c r="R48" s="87"/>
      <c r="S48" s="88"/>
      <c r="T48" s="88"/>
      <c r="U48" s="89"/>
      <c r="V48" s="79">
        <f t="shared" si="12"/>
        <v>0</v>
      </c>
      <c r="W48" s="87"/>
      <c r="X48" s="88"/>
      <c r="Y48" s="88"/>
      <c r="Z48" s="89"/>
      <c r="AA48" s="79">
        <f t="shared" si="10"/>
        <v>0</v>
      </c>
      <c r="AB48" s="251">
        <f t="shared" si="34"/>
        <v>0</v>
      </c>
    </row>
    <row r="49" spans="1:28" s="60" customFormat="1" ht="14.5" outlineLevel="1" thickBot="1" x14ac:dyDescent="0.35">
      <c r="A49" s="74"/>
      <c r="B49" s="86"/>
      <c r="C49" s="87"/>
      <c r="D49" s="88"/>
      <c r="E49" s="88"/>
      <c r="F49" s="89"/>
      <c r="G49" s="79">
        <f t="shared" si="7"/>
        <v>0</v>
      </c>
      <c r="H49" s="87"/>
      <c r="I49" s="88"/>
      <c r="J49" s="88"/>
      <c r="K49" s="89"/>
      <c r="L49" s="79">
        <f t="shared" si="11"/>
        <v>0</v>
      </c>
      <c r="M49" s="87"/>
      <c r="N49" s="88"/>
      <c r="O49" s="88"/>
      <c r="P49" s="89"/>
      <c r="Q49" s="79">
        <f t="shared" si="33"/>
        <v>0</v>
      </c>
      <c r="R49" s="87"/>
      <c r="S49" s="88"/>
      <c r="T49" s="88"/>
      <c r="U49" s="89"/>
      <c r="V49" s="79">
        <f t="shared" si="12"/>
        <v>0</v>
      </c>
      <c r="W49" s="87"/>
      <c r="X49" s="88"/>
      <c r="Y49" s="88"/>
      <c r="Z49" s="89"/>
      <c r="AA49" s="79">
        <f t="shared" si="10"/>
        <v>0</v>
      </c>
      <c r="AB49" s="251">
        <f t="shared" si="34"/>
        <v>0</v>
      </c>
    </row>
    <row r="50" spans="1:28" s="60" customFormat="1" ht="14.5" outlineLevel="1" thickBot="1" x14ac:dyDescent="0.35">
      <c r="A50" s="74"/>
      <c r="B50" s="86"/>
      <c r="C50" s="87"/>
      <c r="D50" s="88"/>
      <c r="E50" s="88"/>
      <c r="F50" s="89"/>
      <c r="G50" s="79">
        <f t="shared" si="7"/>
        <v>0</v>
      </c>
      <c r="H50" s="87"/>
      <c r="I50" s="88"/>
      <c r="J50" s="88"/>
      <c r="K50" s="89"/>
      <c r="L50" s="79">
        <f t="shared" si="11"/>
        <v>0</v>
      </c>
      <c r="M50" s="87"/>
      <c r="N50" s="88"/>
      <c r="O50" s="88"/>
      <c r="P50" s="89"/>
      <c r="Q50" s="79">
        <f t="shared" si="33"/>
        <v>0</v>
      </c>
      <c r="R50" s="87"/>
      <c r="S50" s="88"/>
      <c r="T50" s="88"/>
      <c r="U50" s="89"/>
      <c r="V50" s="79">
        <f t="shared" si="12"/>
        <v>0</v>
      </c>
      <c r="W50" s="87"/>
      <c r="X50" s="88"/>
      <c r="Y50" s="88"/>
      <c r="Z50" s="89"/>
      <c r="AA50" s="79">
        <f t="shared" si="10"/>
        <v>0</v>
      </c>
      <c r="AB50" s="251">
        <f t="shared" si="34"/>
        <v>0</v>
      </c>
    </row>
    <row r="51" spans="1:28" s="60" customFormat="1" ht="14.5" outlineLevel="1" thickBot="1" x14ac:dyDescent="0.35">
      <c r="A51" s="74"/>
      <c r="B51" s="86"/>
      <c r="C51" s="87"/>
      <c r="D51" s="88"/>
      <c r="E51" s="88"/>
      <c r="F51" s="89"/>
      <c r="G51" s="79">
        <f t="shared" si="7"/>
        <v>0</v>
      </c>
      <c r="H51" s="87"/>
      <c r="I51" s="88"/>
      <c r="J51" s="88"/>
      <c r="K51" s="89"/>
      <c r="L51" s="79">
        <f t="shared" si="11"/>
        <v>0</v>
      </c>
      <c r="M51" s="87"/>
      <c r="N51" s="88"/>
      <c r="O51" s="88"/>
      <c r="P51" s="89"/>
      <c r="Q51" s="79">
        <f t="shared" si="33"/>
        <v>0</v>
      </c>
      <c r="R51" s="87"/>
      <c r="S51" s="88"/>
      <c r="T51" s="88"/>
      <c r="U51" s="89"/>
      <c r="V51" s="79">
        <f t="shared" si="12"/>
        <v>0</v>
      </c>
      <c r="W51" s="87"/>
      <c r="X51" s="88"/>
      <c r="Y51" s="88"/>
      <c r="Z51" s="89"/>
      <c r="AA51" s="79">
        <f t="shared" si="10"/>
        <v>0</v>
      </c>
      <c r="AB51" s="251">
        <f t="shared" si="34"/>
        <v>0</v>
      </c>
    </row>
    <row r="52" spans="1:28" s="60" customFormat="1" ht="14.5" outlineLevel="1" thickBot="1" x14ac:dyDescent="0.35">
      <c r="A52" s="74"/>
      <c r="B52" s="86"/>
      <c r="C52" s="87"/>
      <c r="D52" s="88"/>
      <c r="E52" s="88"/>
      <c r="F52" s="89"/>
      <c r="G52" s="79">
        <f t="shared" si="7"/>
        <v>0</v>
      </c>
      <c r="H52" s="87"/>
      <c r="I52" s="88"/>
      <c r="J52" s="88"/>
      <c r="K52" s="89"/>
      <c r="L52" s="79">
        <f t="shared" si="11"/>
        <v>0</v>
      </c>
      <c r="M52" s="87"/>
      <c r="N52" s="88"/>
      <c r="O52" s="88"/>
      <c r="P52" s="89"/>
      <c r="Q52" s="79">
        <f t="shared" si="33"/>
        <v>0</v>
      </c>
      <c r="R52" s="87"/>
      <c r="S52" s="88"/>
      <c r="T52" s="88"/>
      <c r="U52" s="89"/>
      <c r="V52" s="79">
        <f t="shared" si="12"/>
        <v>0</v>
      </c>
      <c r="W52" s="87"/>
      <c r="X52" s="88"/>
      <c r="Y52" s="88"/>
      <c r="Z52" s="89"/>
      <c r="AA52" s="79">
        <f t="shared" si="10"/>
        <v>0</v>
      </c>
      <c r="AB52" s="251">
        <f t="shared" si="34"/>
        <v>0</v>
      </c>
    </row>
    <row r="53" spans="1:28" s="60" customFormat="1" ht="14.5" outlineLevel="1" thickBot="1" x14ac:dyDescent="0.35">
      <c r="A53" s="74"/>
      <c r="B53" s="86"/>
      <c r="C53" s="87"/>
      <c r="D53" s="88"/>
      <c r="E53" s="88"/>
      <c r="F53" s="89"/>
      <c r="G53" s="79">
        <f t="shared" si="7"/>
        <v>0</v>
      </c>
      <c r="H53" s="87"/>
      <c r="I53" s="88"/>
      <c r="J53" s="88"/>
      <c r="K53" s="89"/>
      <c r="L53" s="79">
        <f t="shared" si="11"/>
        <v>0</v>
      </c>
      <c r="M53" s="87"/>
      <c r="N53" s="88"/>
      <c r="O53" s="88"/>
      <c r="P53" s="89"/>
      <c r="Q53" s="79">
        <f t="shared" si="33"/>
        <v>0</v>
      </c>
      <c r="R53" s="87"/>
      <c r="S53" s="88"/>
      <c r="T53" s="88"/>
      <c r="U53" s="89"/>
      <c r="V53" s="79">
        <f t="shared" si="12"/>
        <v>0</v>
      </c>
      <c r="W53" s="87"/>
      <c r="X53" s="88"/>
      <c r="Y53" s="88"/>
      <c r="Z53" s="89"/>
      <c r="AA53" s="79">
        <f t="shared" si="10"/>
        <v>0</v>
      </c>
      <c r="AB53" s="251">
        <f t="shared" si="34"/>
        <v>0</v>
      </c>
    </row>
    <row r="54" spans="1:28" s="60" customFormat="1" ht="14.5" outlineLevel="1" thickBot="1" x14ac:dyDescent="0.35">
      <c r="A54" s="80"/>
      <c r="B54" s="90"/>
      <c r="C54" s="91"/>
      <c r="D54" s="92"/>
      <c r="E54" s="92"/>
      <c r="F54" s="93"/>
      <c r="G54" s="85">
        <f t="shared" si="7"/>
        <v>0</v>
      </c>
      <c r="H54" s="91"/>
      <c r="I54" s="92"/>
      <c r="J54" s="92"/>
      <c r="K54" s="93"/>
      <c r="L54" s="85">
        <f t="shared" si="11"/>
        <v>0</v>
      </c>
      <c r="M54" s="91"/>
      <c r="N54" s="92"/>
      <c r="O54" s="92"/>
      <c r="P54" s="93"/>
      <c r="Q54" s="85">
        <f t="shared" si="33"/>
        <v>0</v>
      </c>
      <c r="R54" s="91"/>
      <c r="S54" s="92"/>
      <c r="T54" s="92"/>
      <c r="U54" s="93"/>
      <c r="V54" s="85">
        <f t="shared" si="12"/>
        <v>0</v>
      </c>
      <c r="W54" s="91"/>
      <c r="X54" s="92"/>
      <c r="Y54" s="92"/>
      <c r="Z54" s="93"/>
      <c r="AA54" s="85">
        <f t="shared" si="10"/>
        <v>0</v>
      </c>
      <c r="AB54" s="251">
        <f t="shared" si="34"/>
        <v>0</v>
      </c>
    </row>
    <row r="55" spans="1:28" ht="14.5" thickBot="1" x14ac:dyDescent="0.35">
      <c r="A55" s="67" t="s">
        <v>39</v>
      </c>
      <c r="B55" s="68" t="s">
        <v>32</v>
      </c>
      <c r="C55" s="69">
        <f>SUM(C56:C61)</f>
        <v>0</v>
      </c>
      <c r="D55" s="70">
        <f t="shared" ref="D55:F55" si="40">SUM(D56:D61)</f>
        <v>0</v>
      </c>
      <c r="E55" s="70">
        <f t="shared" si="40"/>
        <v>0</v>
      </c>
      <c r="F55" s="71">
        <f t="shared" si="40"/>
        <v>0</v>
      </c>
      <c r="G55" s="72">
        <f t="shared" si="7"/>
        <v>0</v>
      </c>
      <c r="H55" s="69">
        <f>SUM(H56:H61)</f>
        <v>0</v>
      </c>
      <c r="I55" s="70">
        <f t="shared" ref="I55:K55" si="41">SUM(I56:I61)</f>
        <v>0</v>
      </c>
      <c r="J55" s="70">
        <f t="shared" si="41"/>
        <v>0</v>
      </c>
      <c r="K55" s="71">
        <f t="shared" si="41"/>
        <v>0</v>
      </c>
      <c r="L55" s="72">
        <f t="shared" si="11"/>
        <v>0</v>
      </c>
      <c r="M55" s="69">
        <f>SUM(M56:M61)</f>
        <v>0</v>
      </c>
      <c r="N55" s="70">
        <f t="shared" ref="N55:P55" si="42">SUM(N56:N61)</f>
        <v>0</v>
      </c>
      <c r="O55" s="70">
        <f t="shared" si="42"/>
        <v>0</v>
      </c>
      <c r="P55" s="71">
        <f t="shared" si="42"/>
        <v>0</v>
      </c>
      <c r="Q55" s="72">
        <f t="shared" si="33"/>
        <v>0</v>
      </c>
      <c r="R55" s="69">
        <f>SUM(R56:R61)</f>
        <v>0</v>
      </c>
      <c r="S55" s="70">
        <f t="shared" ref="S55:U55" si="43">SUM(S56:S61)</f>
        <v>0</v>
      </c>
      <c r="T55" s="70">
        <f t="shared" si="43"/>
        <v>0</v>
      </c>
      <c r="U55" s="71">
        <f t="shared" si="43"/>
        <v>0</v>
      </c>
      <c r="V55" s="72">
        <f t="shared" si="12"/>
        <v>0</v>
      </c>
      <c r="W55" s="69">
        <f>SUM(W56:W61)</f>
        <v>0</v>
      </c>
      <c r="X55" s="70">
        <f t="shared" ref="X55:Z55" si="44">SUM(X56:X61)</f>
        <v>0</v>
      </c>
      <c r="Y55" s="70">
        <f t="shared" si="44"/>
        <v>0</v>
      </c>
      <c r="Z55" s="71">
        <f t="shared" si="44"/>
        <v>0</v>
      </c>
      <c r="AA55" s="72">
        <f t="shared" si="10"/>
        <v>0</v>
      </c>
      <c r="AB55" s="73">
        <f t="shared" si="34"/>
        <v>0</v>
      </c>
    </row>
    <row r="56" spans="1:28" s="60" customFormat="1" ht="14.5" outlineLevel="1" thickBot="1" x14ac:dyDescent="0.35">
      <c r="A56" s="74"/>
      <c r="B56" s="86"/>
      <c r="C56" s="87"/>
      <c r="D56" s="88"/>
      <c r="E56" s="88"/>
      <c r="F56" s="89"/>
      <c r="G56" s="79">
        <f t="shared" si="7"/>
        <v>0</v>
      </c>
      <c r="H56" s="87"/>
      <c r="I56" s="88"/>
      <c r="J56" s="88"/>
      <c r="K56" s="89"/>
      <c r="L56" s="79">
        <f t="shared" si="11"/>
        <v>0</v>
      </c>
      <c r="M56" s="87"/>
      <c r="N56" s="88"/>
      <c r="O56" s="88"/>
      <c r="P56" s="89"/>
      <c r="Q56" s="79">
        <f t="shared" si="33"/>
        <v>0</v>
      </c>
      <c r="R56" s="87"/>
      <c r="S56" s="88"/>
      <c r="T56" s="88"/>
      <c r="U56" s="89"/>
      <c r="V56" s="79">
        <f t="shared" si="12"/>
        <v>0</v>
      </c>
      <c r="W56" s="87"/>
      <c r="X56" s="88"/>
      <c r="Y56" s="88"/>
      <c r="Z56" s="89"/>
      <c r="AA56" s="79">
        <f t="shared" si="10"/>
        <v>0</v>
      </c>
      <c r="AB56" s="251">
        <f t="shared" si="34"/>
        <v>0</v>
      </c>
    </row>
    <row r="57" spans="1:28" s="60" customFormat="1" ht="14.5" outlineLevel="1" thickBot="1" x14ac:dyDescent="0.35">
      <c r="A57" s="74"/>
      <c r="B57" s="86"/>
      <c r="C57" s="87"/>
      <c r="D57" s="88"/>
      <c r="E57" s="88"/>
      <c r="F57" s="89"/>
      <c r="G57" s="79">
        <f t="shared" si="7"/>
        <v>0</v>
      </c>
      <c r="H57" s="87"/>
      <c r="I57" s="88"/>
      <c r="J57" s="88"/>
      <c r="K57" s="89"/>
      <c r="L57" s="79">
        <f t="shared" si="11"/>
        <v>0</v>
      </c>
      <c r="M57" s="87"/>
      <c r="N57" s="88"/>
      <c r="O57" s="88"/>
      <c r="P57" s="89"/>
      <c r="Q57" s="79">
        <f t="shared" si="33"/>
        <v>0</v>
      </c>
      <c r="R57" s="87"/>
      <c r="S57" s="88"/>
      <c r="T57" s="88"/>
      <c r="U57" s="89"/>
      <c r="V57" s="79">
        <f t="shared" si="12"/>
        <v>0</v>
      </c>
      <c r="W57" s="87"/>
      <c r="X57" s="88"/>
      <c r="Y57" s="88"/>
      <c r="Z57" s="89"/>
      <c r="AA57" s="79">
        <f t="shared" si="10"/>
        <v>0</v>
      </c>
      <c r="AB57" s="251">
        <f t="shared" si="34"/>
        <v>0</v>
      </c>
    </row>
    <row r="58" spans="1:28" s="60" customFormat="1" ht="14.5" outlineLevel="1" thickBot="1" x14ac:dyDescent="0.35">
      <c r="A58" s="74"/>
      <c r="B58" s="86"/>
      <c r="C58" s="87"/>
      <c r="D58" s="88"/>
      <c r="E58" s="88"/>
      <c r="F58" s="89"/>
      <c r="G58" s="79">
        <f t="shared" si="7"/>
        <v>0</v>
      </c>
      <c r="H58" s="87"/>
      <c r="I58" s="88"/>
      <c r="J58" s="88"/>
      <c r="K58" s="89"/>
      <c r="L58" s="79">
        <f t="shared" si="11"/>
        <v>0</v>
      </c>
      <c r="M58" s="87"/>
      <c r="N58" s="88"/>
      <c r="O58" s="88"/>
      <c r="P58" s="89"/>
      <c r="Q58" s="79">
        <f t="shared" si="33"/>
        <v>0</v>
      </c>
      <c r="R58" s="87"/>
      <c r="S58" s="88"/>
      <c r="T58" s="88"/>
      <c r="U58" s="89"/>
      <c r="V58" s="79">
        <f t="shared" si="12"/>
        <v>0</v>
      </c>
      <c r="W58" s="87"/>
      <c r="X58" s="88"/>
      <c r="Y58" s="88"/>
      <c r="Z58" s="89"/>
      <c r="AA58" s="79">
        <f t="shared" si="10"/>
        <v>0</v>
      </c>
      <c r="AB58" s="251">
        <f t="shared" si="34"/>
        <v>0</v>
      </c>
    </row>
    <row r="59" spans="1:28" s="60" customFormat="1" ht="14.5" outlineLevel="1" thickBot="1" x14ac:dyDescent="0.35">
      <c r="A59" s="74"/>
      <c r="B59" s="86"/>
      <c r="C59" s="87"/>
      <c r="D59" s="88"/>
      <c r="E59" s="88"/>
      <c r="F59" s="89"/>
      <c r="G59" s="79">
        <f t="shared" si="7"/>
        <v>0</v>
      </c>
      <c r="H59" s="87"/>
      <c r="I59" s="88"/>
      <c r="J59" s="88"/>
      <c r="K59" s="89"/>
      <c r="L59" s="79">
        <f t="shared" si="11"/>
        <v>0</v>
      </c>
      <c r="M59" s="87"/>
      <c r="N59" s="88"/>
      <c r="O59" s="88"/>
      <c r="P59" s="89"/>
      <c r="Q59" s="79">
        <f t="shared" si="33"/>
        <v>0</v>
      </c>
      <c r="R59" s="87"/>
      <c r="S59" s="88"/>
      <c r="T59" s="88"/>
      <c r="U59" s="89"/>
      <c r="V59" s="79">
        <f t="shared" si="12"/>
        <v>0</v>
      </c>
      <c r="W59" s="87"/>
      <c r="X59" s="88"/>
      <c r="Y59" s="88"/>
      <c r="Z59" s="89"/>
      <c r="AA59" s="79">
        <f t="shared" si="10"/>
        <v>0</v>
      </c>
      <c r="AB59" s="251">
        <f t="shared" si="34"/>
        <v>0</v>
      </c>
    </row>
    <row r="60" spans="1:28" s="60" customFormat="1" ht="14.5" outlineLevel="1" thickBot="1" x14ac:dyDescent="0.35">
      <c r="A60" s="74"/>
      <c r="B60" s="86"/>
      <c r="C60" s="87"/>
      <c r="D60" s="88"/>
      <c r="E60" s="88"/>
      <c r="F60" s="89"/>
      <c r="G60" s="79">
        <f t="shared" si="7"/>
        <v>0</v>
      </c>
      <c r="H60" s="87"/>
      <c r="I60" s="88"/>
      <c r="J60" s="88"/>
      <c r="K60" s="89"/>
      <c r="L60" s="79">
        <f t="shared" si="11"/>
        <v>0</v>
      </c>
      <c r="M60" s="87"/>
      <c r="N60" s="88"/>
      <c r="O60" s="88"/>
      <c r="P60" s="89"/>
      <c r="Q60" s="79">
        <f t="shared" si="33"/>
        <v>0</v>
      </c>
      <c r="R60" s="87"/>
      <c r="S60" s="88"/>
      <c r="T60" s="88"/>
      <c r="U60" s="89"/>
      <c r="V60" s="79">
        <f t="shared" si="12"/>
        <v>0</v>
      </c>
      <c r="W60" s="87"/>
      <c r="X60" s="88"/>
      <c r="Y60" s="88"/>
      <c r="Z60" s="89"/>
      <c r="AA60" s="79">
        <f t="shared" si="10"/>
        <v>0</v>
      </c>
      <c r="AB60" s="251">
        <f t="shared" si="34"/>
        <v>0</v>
      </c>
    </row>
    <row r="61" spans="1:28" s="60" customFormat="1" ht="14.5" outlineLevel="1" thickBot="1" x14ac:dyDescent="0.35">
      <c r="A61" s="80"/>
      <c r="B61" s="90"/>
      <c r="C61" s="91"/>
      <c r="D61" s="92"/>
      <c r="E61" s="92"/>
      <c r="F61" s="93"/>
      <c r="G61" s="85">
        <f t="shared" si="7"/>
        <v>0</v>
      </c>
      <c r="H61" s="91"/>
      <c r="I61" s="92"/>
      <c r="J61" s="92"/>
      <c r="K61" s="93"/>
      <c r="L61" s="85">
        <f t="shared" si="11"/>
        <v>0</v>
      </c>
      <c r="M61" s="91"/>
      <c r="N61" s="92"/>
      <c r="O61" s="92"/>
      <c r="P61" s="93"/>
      <c r="Q61" s="85">
        <f t="shared" si="33"/>
        <v>0</v>
      </c>
      <c r="R61" s="91"/>
      <c r="S61" s="92"/>
      <c r="T61" s="92"/>
      <c r="U61" s="93"/>
      <c r="V61" s="85">
        <f t="shared" si="12"/>
        <v>0</v>
      </c>
      <c r="W61" s="91"/>
      <c r="X61" s="92"/>
      <c r="Y61" s="92"/>
      <c r="Z61" s="93"/>
      <c r="AA61" s="85">
        <f t="shared" si="10"/>
        <v>0</v>
      </c>
      <c r="AB61" s="251">
        <f t="shared" si="34"/>
        <v>0</v>
      </c>
    </row>
    <row r="62" spans="1:28" ht="14.5" thickBot="1" x14ac:dyDescent="0.35">
      <c r="A62" s="67" t="s">
        <v>40</v>
      </c>
      <c r="B62" s="68" t="s">
        <v>32</v>
      </c>
      <c r="C62" s="69">
        <f>SUM(C63:C71)</f>
        <v>0</v>
      </c>
      <c r="D62" s="70">
        <f t="shared" ref="D62:F62" si="45">SUM(D63:D71)</f>
        <v>0</v>
      </c>
      <c r="E62" s="70">
        <f t="shared" si="45"/>
        <v>0</v>
      </c>
      <c r="F62" s="71">
        <f t="shared" si="45"/>
        <v>0</v>
      </c>
      <c r="G62" s="72">
        <f t="shared" si="7"/>
        <v>0</v>
      </c>
      <c r="H62" s="69">
        <f>SUM(H63:H71)</f>
        <v>0</v>
      </c>
      <c r="I62" s="70">
        <f t="shared" ref="I62:K62" si="46">SUM(I63:I71)</f>
        <v>0</v>
      </c>
      <c r="J62" s="70">
        <f t="shared" si="46"/>
        <v>0</v>
      </c>
      <c r="K62" s="71">
        <f t="shared" si="46"/>
        <v>0</v>
      </c>
      <c r="L62" s="72">
        <f t="shared" si="11"/>
        <v>0</v>
      </c>
      <c r="M62" s="69">
        <f>SUM(M63:M71)</f>
        <v>0</v>
      </c>
      <c r="N62" s="70">
        <f t="shared" ref="N62:P62" si="47">SUM(N63:N71)</f>
        <v>0</v>
      </c>
      <c r="O62" s="70">
        <f t="shared" si="47"/>
        <v>0</v>
      </c>
      <c r="P62" s="71">
        <f t="shared" si="47"/>
        <v>0</v>
      </c>
      <c r="Q62" s="72">
        <f t="shared" si="33"/>
        <v>0</v>
      </c>
      <c r="R62" s="69">
        <f>SUM(R63:R71)</f>
        <v>0</v>
      </c>
      <c r="S62" s="70">
        <f t="shared" ref="S62:U62" si="48">SUM(S63:S71)</f>
        <v>0</v>
      </c>
      <c r="T62" s="70">
        <f t="shared" si="48"/>
        <v>0</v>
      </c>
      <c r="U62" s="71">
        <f t="shared" si="48"/>
        <v>0</v>
      </c>
      <c r="V62" s="72">
        <f t="shared" si="12"/>
        <v>0</v>
      </c>
      <c r="W62" s="69">
        <f>SUM(W63:W71)</f>
        <v>0</v>
      </c>
      <c r="X62" s="70">
        <f t="shared" ref="X62:Z62" si="49">SUM(X63:X71)</f>
        <v>0</v>
      </c>
      <c r="Y62" s="70">
        <f t="shared" si="49"/>
        <v>0</v>
      </c>
      <c r="Z62" s="71">
        <f t="shared" si="49"/>
        <v>0</v>
      </c>
      <c r="AA62" s="72">
        <f t="shared" si="10"/>
        <v>0</v>
      </c>
      <c r="AB62" s="73">
        <f t="shared" si="34"/>
        <v>0</v>
      </c>
    </row>
    <row r="63" spans="1:28" s="60" customFormat="1" ht="14.5" outlineLevel="1" thickBot="1" x14ac:dyDescent="0.35">
      <c r="A63" s="74"/>
      <c r="B63" s="86"/>
      <c r="C63" s="94"/>
      <c r="D63" s="88"/>
      <c r="E63" s="88"/>
      <c r="F63" s="95"/>
      <c r="G63" s="79">
        <f t="shared" si="7"/>
        <v>0</v>
      </c>
      <c r="H63" s="94"/>
      <c r="I63" s="88"/>
      <c r="J63" s="88"/>
      <c r="K63" s="95"/>
      <c r="L63" s="79">
        <f t="shared" si="11"/>
        <v>0</v>
      </c>
      <c r="M63" s="94"/>
      <c r="N63" s="88"/>
      <c r="O63" s="88"/>
      <c r="P63" s="95"/>
      <c r="Q63" s="79">
        <f t="shared" si="33"/>
        <v>0</v>
      </c>
      <c r="R63" s="94"/>
      <c r="S63" s="88"/>
      <c r="T63" s="88"/>
      <c r="U63" s="95"/>
      <c r="V63" s="79">
        <f t="shared" si="12"/>
        <v>0</v>
      </c>
      <c r="W63" s="94"/>
      <c r="X63" s="88"/>
      <c r="Y63" s="88"/>
      <c r="Z63" s="95"/>
      <c r="AA63" s="79">
        <f t="shared" si="10"/>
        <v>0</v>
      </c>
      <c r="AB63" s="251">
        <f t="shared" si="34"/>
        <v>0</v>
      </c>
    </row>
    <row r="64" spans="1:28" s="60" customFormat="1" ht="14.5" outlineLevel="1" thickBot="1" x14ac:dyDescent="0.35">
      <c r="A64" s="74"/>
      <c r="B64" s="86"/>
      <c r="C64" s="94"/>
      <c r="D64" s="88"/>
      <c r="E64" s="88"/>
      <c r="F64" s="95"/>
      <c r="G64" s="79">
        <f t="shared" si="7"/>
        <v>0</v>
      </c>
      <c r="H64" s="94"/>
      <c r="I64" s="88"/>
      <c r="J64" s="88"/>
      <c r="K64" s="95"/>
      <c r="L64" s="79">
        <f t="shared" si="11"/>
        <v>0</v>
      </c>
      <c r="M64" s="94"/>
      <c r="N64" s="88"/>
      <c r="O64" s="88"/>
      <c r="P64" s="95"/>
      <c r="Q64" s="79">
        <f t="shared" si="33"/>
        <v>0</v>
      </c>
      <c r="R64" s="94"/>
      <c r="S64" s="88"/>
      <c r="T64" s="88"/>
      <c r="U64" s="95"/>
      <c r="V64" s="79">
        <f t="shared" si="12"/>
        <v>0</v>
      </c>
      <c r="W64" s="94"/>
      <c r="X64" s="88"/>
      <c r="Y64" s="88"/>
      <c r="Z64" s="95"/>
      <c r="AA64" s="79">
        <f t="shared" si="10"/>
        <v>0</v>
      </c>
      <c r="AB64" s="251">
        <f t="shared" si="34"/>
        <v>0</v>
      </c>
    </row>
    <row r="65" spans="1:28" s="60" customFormat="1" ht="14.5" outlineLevel="1" thickBot="1" x14ac:dyDescent="0.35">
      <c r="A65" s="74"/>
      <c r="B65" s="86"/>
      <c r="C65" s="94"/>
      <c r="D65" s="88"/>
      <c r="E65" s="88"/>
      <c r="F65" s="95"/>
      <c r="G65" s="79">
        <f t="shared" si="7"/>
        <v>0</v>
      </c>
      <c r="H65" s="94"/>
      <c r="I65" s="88"/>
      <c r="J65" s="88"/>
      <c r="K65" s="95"/>
      <c r="L65" s="79">
        <f t="shared" si="11"/>
        <v>0</v>
      </c>
      <c r="M65" s="94"/>
      <c r="N65" s="88"/>
      <c r="O65" s="88"/>
      <c r="P65" s="95"/>
      <c r="Q65" s="79">
        <f t="shared" si="33"/>
        <v>0</v>
      </c>
      <c r="R65" s="94"/>
      <c r="S65" s="88"/>
      <c r="T65" s="88"/>
      <c r="U65" s="95"/>
      <c r="V65" s="79">
        <f t="shared" si="12"/>
        <v>0</v>
      </c>
      <c r="W65" s="94"/>
      <c r="X65" s="88"/>
      <c r="Y65" s="88"/>
      <c r="Z65" s="95"/>
      <c r="AA65" s="79">
        <f t="shared" si="10"/>
        <v>0</v>
      </c>
      <c r="AB65" s="251">
        <f t="shared" si="34"/>
        <v>0</v>
      </c>
    </row>
    <row r="66" spans="1:28" s="60" customFormat="1" ht="14.5" outlineLevel="1" thickBot="1" x14ac:dyDescent="0.35">
      <c r="A66" s="74"/>
      <c r="B66" s="86"/>
      <c r="C66" s="94"/>
      <c r="D66" s="88"/>
      <c r="E66" s="88"/>
      <c r="F66" s="95"/>
      <c r="G66" s="79">
        <f t="shared" si="7"/>
        <v>0</v>
      </c>
      <c r="H66" s="94"/>
      <c r="I66" s="88"/>
      <c r="J66" s="88"/>
      <c r="K66" s="95"/>
      <c r="L66" s="79">
        <f t="shared" si="11"/>
        <v>0</v>
      </c>
      <c r="M66" s="94"/>
      <c r="N66" s="88"/>
      <c r="O66" s="88"/>
      <c r="P66" s="95"/>
      <c r="Q66" s="79">
        <f t="shared" si="33"/>
        <v>0</v>
      </c>
      <c r="R66" s="94"/>
      <c r="S66" s="88"/>
      <c r="T66" s="88"/>
      <c r="U66" s="95"/>
      <c r="V66" s="79">
        <f t="shared" si="12"/>
        <v>0</v>
      </c>
      <c r="W66" s="94"/>
      <c r="X66" s="88"/>
      <c r="Y66" s="88"/>
      <c r="Z66" s="95"/>
      <c r="AA66" s="79">
        <f t="shared" si="10"/>
        <v>0</v>
      </c>
      <c r="AB66" s="251">
        <f t="shared" si="34"/>
        <v>0</v>
      </c>
    </row>
    <row r="67" spans="1:28" s="60" customFormat="1" ht="14.5" outlineLevel="1" thickBot="1" x14ac:dyDescent="0.35">
      <c r="A67" s="74"/>
      <c r="B67" s="86"/>
      <c r="C67" s="94"/>
      <c r="D67" s="88"/>
      <c r="E67" s="88"/>
      <c r="F67" s="95"/>
      <c r="G67" s="79">
        <f t="shared" si="7"/>
        <v>0</v>
      </c>
      <c r="H67" s="94"/>
      <c r="I67" s="88"/>
      <c r="J67" s="88"/>
      <c r="K67" s="95"/>
      <c r="L67" s="79">
        <f t="shared" si="11"/>
        <v>0</v>
      </c>
      <c r="M67" s="94"/>
      <c r="N67" s="88"/>
      <c r="O67" s="88"/>
      <c r="P67" s="95"/>
      <c r="Q67" s="79">
        <f t="shared" si="33"/>
        <v>0</v>
      </c>
      <c r="R67" s="94"/>
      <c r="S67" s="88"/>
      <c r="T67" s="88"/>
      <c r="U67" s="95"/>
      <c r="V67" s="79">
        <f t="shared" si="12"/>
        <v>0</v>
      </c>
      <c r="W67" s="94"/>
      <c r="X67" s="88"/>
      <c r="Y67" s="88"/>
      <c r="Z67" s="95"/>
      <c r="AA67" s="79">
        <f t="shared" si="10"/>
        <v>0</v>
      </c>
      <c r="AB67" s="251">
        <f t="shared" si="34"/>
        <v>0</v>
      </c>
    </row>
    <row r="68" spans="1:28" s="60" customFormat="1" ht="14.5" outlineLevel="1" thickBot="1" x14ac:dyDescent="0.35">
      <c r="A68" s="74"/>
      <c r="B68" s="86"/>
      <c r="C68" s="94"/>
      <c r="D68" s="88"/>
      <c r="E68" s="88"/>
      <c r="F68" s="95"/>
      <c r="G68" s="79">
        <f t="shared" si="7"/>
        <v>0</v>
      </c>
      <c r="H68" s="94"/>
      <c r="I68" s="88"/>
      <c r="J68" s="88"/>
      <c r="K68" s="95"/>
      <c r="L68" s="79">
        <f t="shared" si="11"/>
        <v>0</v>
      </c>
      <c r="M68" s="94"/>
      <c r="N68" s="88"/>
      <c r="O68" s="88"/>
      <c r="P68" s="95"/>
      <c r="Q68" s="79">
        <f t="shared" si="33"/>
        <v>0</v>
      </c>
      <c r="R68" s="94"/>
      <c r="S68" s="88"/>
      <c r="T68" s="88"/>
      <c r="U68" s="95"/>
      <c r="V68" s="79">
        <f t="shared" si="12"/>
        <v>0</v>
      </c>
      <c r="W68" s="94"/>
      <c r="X68" s="88"/>
      <c r="Y68" s="88"/>
      <c r="Z68" s="95"/>
      <c r="AA68" s="79">
        <f t="shared" si="10"/>
        <v>0</v>
      </c>
      <c r="AB68" s="251">
        <f t="shared" si="34"/>
        <v>0</v>
      </c>
    </row>
    <row r="69" spans="1:28" s="60" customFormat="1" ht="14.5" outlineLevel="1" thickBot="1" x14ac:dyDescent="0.35">
      <c r="A69" s="74"/>
      <c r="B69" s="86"/>
      <c r="C69" s="94"/>
      <c r="D69" s="88"/>
      <c r="E69" s="88"/>
      <c r="F69" s="95"/>
      <c r="G69" s="79">
        <f t="shared" si="7"/>
        <v>0</v>
      </c>
      <c r="H69" s="94"/>
      <c r="I69" s="88"/>
      <c r="J69" s="88"/>
      <c r="K69" s="95"/>
      <c r="L69" s="79">
        <f t="shared" si="11"/>
        <v>0</v>
      </c>
      <c r="M69" s="94"/>
      <c r="N69" s="88"/>
      <c r="O69" s="88"/>
      <c r="P69" s="95"/>
      <c r="Q69" s="79">
        <f t="shared" si="33"/>
        <v>0</v>
      </c>
      <c r="R69" s="94"/>
      <c r="S69" s="88"/>
      <c r="T69" s="88"/>
      <c r="U69" s="95"/>
      <c r="V69" s="79">
        <f t="shared" si="12"/>
        <v>0</v>
      </c>
      <c r="W69" s="94"/>
      <c r="X69" s="88"/>
      <c r="Y69" s="88"/>
      <c r="Z69" s="95"/>
      <c r="AA69" s="79">
        <f t="shared" si="10"/>
        <v>0</v>
      </c>
      <c r="AB69" s="251">
        <f t="shared" si="34"/>
        <v>0</v>
      </c>
    </row>
    <row r="70" spans="1:28" s="60" customFormat="1" ht="14.5" outlineLevel="1" thickBot="1" x14ac:dyDescent="0.35">
      <c r="A70" s="74"/>
      <c r="B70" s="96"/>
      <c r="C70" s="97"/>
      <c r="D70" s="98"/>
      <c r="E70" s="98"/>
      <c r="F70" s="99"/>
      <c r="G70" s="79">
        <f t="shared" ref="G70:G71" si="50">SUM(C70:F70)</f>
        <v>0</v>
      </c>
      <c r="H70" s="97"/>
      <c r="I70" s="98"/>
      <c r="J70" s="98"/>
      <c r="K70" s="99"/>
      <c r="L70" s="79">
        <f t="shared" si="11"/>
        <v>0</v>
      </c>
      <c r="M70" s="97"/>
      <c r="N70" s="98"/>
      <c r="O70" s="98"/>
      <c r="P70" s="99"/>
      <c r="Q70" s="79">
        <f t="shared" ref="Q70:Q71" si="51">SUM(M70:P70)</f>
        <v>0</v>
      </c>
      <c r="R70" s="97"/>
      <c r="S70" s="98"/>
      <c r="T70" s="98"/>
      <c r="U70" s="99"/>
      <c r="V70" s="79">
        <f t="shared" si="12"/>
        <v>0</v>
      </c>
      <c r="W70" s="97"/>
      <c r="X70" s="98"/>
      <c r="Y70" s="98"/>
      <c r="Z70" s="99"/>
      <c r="AA70" s="79">
        <f t="shared" ref="AA70:AA71" si="52">SUM(W70:Z70)</f>
        <v>0</v>
      </c>
      <c r="AB70" s="251">
        <f t="shared" ref="AB70:AB72" si="53">AA70+V70+Q70+L70+G70</f>
        <v>0</v>
      </c>
    </row>
    <row r="71" spans="1:28" s="60" customFormat="1" ht="14.5" outlineLevel="1" thickBot="1" x14ac:dyDescent="0.35">
      <c r="A71" s="80"/>
      <c r="B71" s="90"/>
      <c r="C71" s="100"/>
      <c r="D71" s="92"/>
      <c r="E71" s="92"/>
      <c r="F71" s="101"/>
      <c r="G71" s="85">
        <f t="shared" si="50"/>
        <v>0</v>
      </c>
      <c r="H71" s="100"/>
      <c r="I71" s="92"/>
      <c r="J71" s="92"/>
      <c r="K71" s="101"/>
      <c r="L71" s="85">
        <f t="shared" si="11"/>
        <v>0</v>
      </c>
      <c r="M71" s="100"/>
      <c r="N71" s="92"/>
      <c r="O71" s="92"/>
      <c r="P71" s="101"/>
      <c r="Q71" s="85">
        <f t="shared" si="51"/>
        <v>0</v>
      </c>
      <c r="R71" s="100"/>
      <c r="S71" s="92"/>
      <c r="T71" s="92"/>
      <c r="U71" s="101"/>
      <c r="V71" s="85">
        <f t="shared" si="12"/>
        <v>0</v>
      </c>
      <c r="W71" s="100"/>
      <c r="X71" s="92"/>
      <c r="Y71" s="92"/>
      <c r="Z71" s="101"/>
      <c r="AA71" s="85">
        <f t="shared" si="52"/>
        <v>0</v>
      </c>
      <c r="AB71" s="251">
        <f t="shared" si="53"/>
        <v>0</v>
      </c>
    </row>
    <row r="72" spans="1:28" ht="14.5" thickBot="1" x14ac:dyDescent="0.35">
      <c r="A72" s="305" t="s">
        <v>32</v>
      </c>
      <c r="B72" s="306"/>
      <c r="C72" s="102">
        <f t="shared" ref="C72:AA72" si="54">C6+C16+C24+C30+C37+C46+C55+C62</f>
        <v>0</v>
      </c>
      <c r="D72" s="102">
        <f t="shared" si="54"/>
        <v>0</v>
      </c>
      <c r="E72" s="102">
        <f t="shared" si="54"/>
        <v>0</v>
      </c>
      <c r="F72" s="102">
        <f t="shared" si="54"/>
        <v>0</v>
      </c>
      <c r="G72" s="102">
        <f t="shared" si="54"/>
        <v>0</v>
      </c>
      <c r="H72" s="102">
        <f t="shared" si="54"/>
        <v>0</v>
      </c>
      <c r="I72" s="102">
        <f t="shared" si="54"/>
        <v>0</v>
      </c>
      <c r="J72" s="102">
        <f t="shared" si="54"/>
        <v>0</v>
      </c>
      <c r="K72" s="102">
        <f t="shared" si="54"/>
        <v>0</v>
      </c>
      <c r="L72" s="102">
        <f t="shared" si="54"/>
        <v>0</v>
      </c>
      <c r="M72" s="102">
        <f t="shared" si="54"/>
        <v>0</v>
      </c>
      <c r="N72" s="102">
        <f t="shared" si="54"/>
        <v>0</v>
      </c>
      <c r="O72" s="102">
        <f t="shared" si="54"/>
        <v>0</v>
      </c>
      <c r="P72" s="102">
        <f t="shared" si="54"/>
        <v>0</v>
      </c>
      <c r="Q72" s="102">
        <f t="shared" si="54"/>
        <v>0</v>
      </c>
      <c r="R72" s="102">
        <f t="shared" si="54"/>
        <v>0</v>
      </c>
      <c r="S72" s="102">
        <f t="shared" si="54"/>
        <v>0</v>
      </c>
      <c r="T72" s="102">
        <f t="shared" si="54"/>
        <v>0</v>
      </c>
      <c r="U72" s="102">
        <f t="shared" si="54"/>
        <v>0</v>
      </c>
      <c r="V72" s="102">
        <f t="shared" si="54"/>
        <v>0</v>
      </c>
      <c r="W72" s="102">
        <f t="shared" si="54"/>
        <v>0</v>
      </c>
      <c r="X72" s="102">
        <f t="shared" si="54"/>
        <v>0</v>
      </c>
      <c r="Y72" s="102">
        <f t="shared" si="54"/>
        <v>0</v>
      </c>
      <c r="Z72" s="102">
        <f t="shared" si="54"/>
        <v>0</v>
      </c>
      <c r="AA72" s="102">
        <f t="shared" si="54"/>
        <v>0</v>
      </c>
      <c r="AB72" s="251">
        <f t="shared" si="53"/>
        <v>0</v>
      </c>
    </row>
    <row r="73" spans="1:28" s="60" customFormat="1" x14ac:dyDescent="0.3"/>
    <row r="74" spans="1:28" s="60" customFormat="1" x14ac:dyDescent="0.3"/>
    <row r="75" spans="1:28" s="60" customFormat="1" x14ac:dyDescent="0.3">
      <c r="A75" s="103" t="s">
        <v>41</v>
      </c>
      <c r="B75" s="103"/>
    </row>
    <row r="76" spans="1:28" s="60" customFormat="1" x14ac:dyDescent="0.3"/>
    <row r="77" spans="1:28" s="60" customFormat="1" x14ac:dyDescent="0.3"/>
    <row r="78" spans="1:28" s="60" customFormat="1" x14ac:dyDescent="0.3"/>
    <row r="79" spans="1:28" s="60" customFormat="1" x14ac:dyDescent="0.3"/>
    <row r="80" spans="1:28" s="60" customFormat="1" x14ac:dyDescent="0.3"/>
    <row r="81" s="60" customFormat="1" x14ac:dyDescent="0.3"/>
    <row r="82" s="60" customFormat="1" x14ac:dyDescent="0.3"/>
    <row r="83" s="60" customFormat="1" x14ac:dyDescent="0.3"/>
    <row r="84" s="60" customFormat="1" x14ac:dyDescent="0.3"/>
    <row r="85" s="60" customFormat="1" x14ac:dyDescent="0.3"/>
    <row r="86" s="60" customFormat="1" x14ac:dyDescent="0.3"/>
    <row r="87" s="60" customFormat="1" x14ac:dyDescent="0.3"/>
    <row r="88" s="60" customFormat="1" x14ac:dyDescent="0.3"/>
    <row r="89" s="60" customFormat="1" x14ac:dyDescent="0.3"/>
    <row r="90" s="60" customFormat="1" x14ac:dyDescent="0.3"/>
    <row r="91" s="60" customFormat="1" x14ac:dyDescent="0.3"/>
    <row r="92" s="60" customFormat="1" x14ac:dyDescent="0.3"/>
    <row r="93" s="60" customFormat="1" x14ac:dyDescent="0.3"/>
    <row r="94" s="60" customFormat="1" x14ac:dyDescent="0.3"/>
    <row r="95" s="60" customFormat="1" x14ac:dyDescent="0.3"/>
    <row r="96" s="60" customFormat="1" x14ac:dyDescent="0.3"/>
    <row r="97" s="60" customFormat="1" x14ac:dyDescent="0.3"/>
    <row r="98" s="60" customFormat="1" x14ac:dyDescent="0.3"/>
    <row r="99" s="60" customFormat="1" x14ac:dyDescent="0.3"/>
    <row r="100" s="60" customFormat="1" x14ac:dyDescent="0.3"/>
    <row r="101" s="60" customFormat="1" x14ac:dyDescent="0.3"/>
    <row r="102" s="60" customFormat="1" x14ac:dyDescent="0.3"/>
    <row r="103" s="60" customFormat="1" x14ac:dyDescent="0.3"/>
    <row r="104" s="60" customFormat="1" x14ac:dyDescent="0.3"/>
    <row r="105" s="60" customFormat="1" x14ac:dyDescent="0.3"/>
    <row r="106" s="60" customFormat="1" x14ac:dyDescent="0.3"/>
    <row r="107" s="60" customFormat="1" x14ac:dyDescent="0.3"/>
    <row r="108" s="60" customFormat="1" x14ac:dyDescent="0.3"/>
    <row r="109" s="60" customFormat="1" x14ac:dyDescent="0.3"/>
    <row r="110" s="60" customFormat="1" x14ac:dyDescent="0.3"/>
    <row r="111" s="60" customFormat="1" x14ac:dyDescent="0.3"/>
    <row r="112" s="60" customFormat="1" x14ac:dyDescent="0.3"/>
    <row r="113" s="60" customFormat="1" x14ac:dyDescent="0.3"/>
    <row r="114" s="60" customFormat="1" x14ac:dyDescent="0.3"/>
    <row r="115" s="60" customFormat="1" x14ac:dyDescent="0.3"/>
    <row r="116" s="60" customFormat="1" x14ac:dyDescent="0.3"/>
    <row r="117" s="60" customFormat="1" x14ac:dyDescent="0.3"/>
  </sheetData>
  <sheetProtection formatCells="0" formatColumns="0" formatRows="0" insertColumns="0" insertRows="0" insertHyperlinks="0" deleteColumns="0" deleteRows="0" sort="0" autoFilter="0" pivotTables="0"/>
  <dataConsolidate/>
  <mergeCells count="9">
    <mergeCell ref="W4:AA4"/>
    <mergeCell ref="AB4:AB5"/>
    <mergeCell ref="M4:Q4"/>
    <mergeCell ref="A1:O1"/>
    <mergeCell ref="A72:B72"/>
    <mergeCell ref="H4:L4"/>
    <mergeCell ref="B4:B5"/>
    <mergeCell ref="A4:A5"/>
    <mergeCell ref="R4:V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055A2-02CE-4E31-8B3B-7E114502BDA9}">
  <dimension ref="A1:BC116"/>
  <sheetViews>
    <sheetView tabSelected="1" zoomScale="70" zoomScaleNormal="70" workbookViewId="0">
      <selection sqref="A1:O1"/>
    </sheetView>
  </sheetViews>
  <sheetFormatPr defaultColWidth="8.7265625" defaultRowHeight="14" outlineLevelRow="1" x14ac:dyDescent="0.3"/>
  <cols>
    <col min="1" max="1" width="29.1796875" style="23" customWidth="1"/>
    <col min="2" max="2" width="24.453125" style="23" customWidth="1"/>
    <col min="3" max="10" width="8.7265625" style="23"/>
    <col min="11" max="11" width="9" style="23" bestFit="1" customWidth="1"/>
    <col min="12" max="27" width="8.7265625" style="23"/>
    <col min="28" max="28" width="12.81640625" style="23" customWidth="1"/>
    <col min="29" max="55" width="8.54296875" style="60"/>
    <col min="56" max="16384" width="8.7265625" style="23"/>
  </cols>
  <sheetData>
    <row r="1" spans="1:28" ht="162.65" customHeight="1" x14ac:dyDescent="0.3">
      <c r="A1" s="389" t="s">
        <v>42</v>
      </c>
      <c r="B1" s="390"/>
      <c r="C1" s="390"/>
      <c r="D1" s="390"/>
      <c r="E1" s="390"/>
      <c r="F1" s="390"/>
      <c r="G1" s="390"/>
      <c r="H1" s="390"/>
      <c r="I1" s="390"/>
      <c r="J1" s="390"/>
      <c r="K1" s="390"/>
      <c r="L1" s="390"/>
      <c r="M1" s="390"/>
      <c r="N1" s="390"/>
      <c r="O1" s="390"/>
    </row>
    <row r="2" spans="1:28" ht="13" customHeight="1" x14ac:dyDescent="0.3">
      <c r="A2" s="61"/>
      <c r="B2" s="61"/>
      <c r="C2" s="61"/>
      <c r="D2" s="61"/>
      <c r="E2" s="61"/>
      <c r="F2" s="61"/>
      <c r="G2" s="61"/>
      <c r="H2" s="61"/>
      <c r="I2" s="61"/>
      <c r="J2" s="61"/>
      <c r="K2" s="61"/>
      <c r="L2" s="61"/>
      <c r="M2" s="61"/>
    </row>
    <row r="3" spans="1:28" ht="14.5" thickBot="1" x14ac:dyDescent="0.35"/>
    <row r="4" spans="1:28" ht="14.5" thickBot="1" x14ac:dyDescent="0.35">
      <c r="A4" s="312" t="s">
        <v>20</v>
      </c>
      <c r="B4" s="314" t="s">
        <v>43</v>
      </c>
      <c r="C4" s="298" t="s">
        <v>22</v>
      </c>
      <c r="D4" s="299"/>
      <c r="E4" s="299"/>
      <c r="F4" s="299"/>
      <c r="G4" s="303"/>
      <c r="H4" s="381" t="s">
        <v>23</v>
      </c>
      <c r="I4" s="382"/>
      <c r="J4" s="382"/>
      <c r="K4" s="382"/>
      <c r="L4" s="383"/>
      <c r="M4" s="298" t="s">
        <v>24</v>
      </c>
      <c r="N4" s="299"/>
      <c r="O4" s="299"/>
      <c r="P4" s="299"/>
      <c r="Q4" s="303"/>
      <c r="R4" s="298" t="s">
        <v>25</v>
      </c>
      <c r="S4" s="299"/>
      <c r="T4" s="299"/>
      <c r="U4" s="299"/>
      <c r="V4" s="300"/>
      <c r="W4" s="298" t="s">
        <v>26</v>
      </c>
      <c r="X4" s="299"/>
      <c r="Y4" s="299"/>
      <c r="Z4" s="299"/>
      <c r="AA4" s="300"/>
      <c r="AB4" s="301" t="s">
        <v>27</v>
      </c>
    </row>
    <row r="5" spans="1:28" ht="28.5" thickBot="1" x14ac:dyDescent="0.35">
      <c r="A5" s="313"/>
      <c r="B5" s="315"/>
      <c r="C5" s="62" t="s">
        <v>28</v>
      </c>
      <c r="D5" s="63" t="s">
        <v>29</v>
      </c>
      <c r="E5" s="63" t="s">
        <v>30</v>
      </c>
      <c r="F5" s="64" t="s">
        <v>31</v>
      </c>
      <c r="G5" s="65" t="s">
        <v>32</v>
      </c>
      <c r="H5" s="62" t="s">
        <v>28</v>
      </c>
      <c r="I5" s="384" t="s">
        <v>29</v>
      </c>
      <c r="J5" s="384" t="s">
        <v>30</v>
      </c>
      <c r="K5" s="385" t="s">
        <v>31</v>
      </c>
      <c r="L5" s="386" t="s">
        <v>32</v>
      </c>
      <c r="M5" s="62" t="s">
        <v>28</v>
      </c>
      <c r="N5" s="63" t="s">
        <v>29</v>
      </c>
      <c r="O5" s="63" t="s">
        <v>30</v>
      </c>
      <c r="P5" s="64" t="s">
        <v>31</v>
      </c>
      <c r="Q5" s="65" t="s">
        <v>32</v>
      </c>
      <c r="R5" s="62" t="s">
        <v>28</v>
      </c>
      <c r="S5" s="63" t="s">
        <v>29</v>
      </c>
      <c r="T5" s="63" t="s">
        <v>30</v>
      </c>
      <c r="U5" s="64" t="s">
        <v>31</v>
      </c>
      <c r="V5" s="66" t="s">
        <v>32</v>
      </c>
      <c r="W5" s="62" t="s">
        <v>28</v>
      </c>
      <c r="X5" s="63" t="s">
        <v>29</v>
      </c>
      <c r="Y5" s="63" t="s">
        <v>30</v>
      </c>
      <c r="Z5" s="64" t="s">
        <v>31</v>
      </c>
      <c r="AA5" s="66" t="s">
        <v>32</v>
      </c>
      <c r="AB5" s="302"/>
    </row>
    <row r="6" spans="1:28" ht="14.5" thickBot="1" x14ac:dyDescent="0.35">
      <c r="A6" s="67" t="s">
        <v>44</v>
      </c>
      <c r="B6" s="68"/>
      <c r="C6" s="104">
        <f>SUM(C7:C15)</f>
        <v>0</v>
      </c>
      <c r="D6" s="105">
        <f t="shared" ref="D6" si="0">SUM(D7:D15)</f>
        <v>0</v>
      </c>
      <c r="E6" s="105">
        <f t="shared" ref="E6" si="1">SUM(E7:E15)</f>
        <v>0</v>
      </c>
      <c r="F6" s="106">
        <f t="shared" ref="F6" si="2">SUM(F7:F15)</f>
        <v>0</v>
      </c>
      <c r="G6" s="72">
        <f>SUM(C6:F6)</f>
        <v>0</v>
      </c>
      <c r="H6" s="104">
        <f>SUM(H7:H15)</f>
        <v>0</v>
      </c>
      <c r="I6" s="105">
        <f t="shared" ref="I6" si="3">SUM(I7:I15)</f>
        <v>0</v>
      </c>
      <c r="J6" s="105">
        <f t="shared" ref="J6" si="4">SUM(J7:J15)</f>
        <v>0</v>
      </c>
      <c r="K6" s="106">
        <f t="shared" ref="K6" si="5">SUM(K7:K15)</f>
        <v>0</v>
      </c>
      <c r="L6" s="72">
        <f>SUM(H6:K6)</f>
        <v>0</v>
      </c>
      <c r="M6" s="104">
        <f>SUM(M7:M15)</f>
        <v>0</v>
      </c>
      <c r="N6" s="105">
        <f t="shared" ref="N6" si="6">SUM(N7:N15)</f>
        <v>0</v>
      </c>
      <c r="O6" s="105">
        <f t="shared" ref="O6" si="7">SUM(O7:O15)</f>
        <v>0</v>
      </c>
      <c r="P6" s="106">
        <f t="shared" ref="P6" si="8">SUM(P7:P15)</f>
        <v>0</v>
      </c>
      <c r="Q6" s="72">
        <f>SUM(M6:P6)</f>
        <v>0</v>
      </c>
      <c r="R6" s="104">
        <f>SUM(R7:R15)</f>
        <v>0</v>
      </c>
      <c r="S6" s="105">
        <f t="shared" ref="S6" si="9">SUM(S7:S15)</f>
        <v>0</v>
      </c>
      <c r="T6" s="105">
        <f t="shared" ref="T6" si="10">SUM(T7:T15)</f>
        <v>0</v>
      </c>
      <c r="U6" s="106">
        <f t="shared" ref="U6" si="11">SUM(U7:U15)</f>
        <v>0</v>
      </c>
      <c r="V6" s="72">
        <f>SUM(R6:U6)</f>
        <v>0</v>
      </c>
      <c r="W6" s="104">
        <f>SUM(W7:W15)</f>
        <v>0</v>
      </c>
      <c r="X6" s="105">
        <f t="shared" ref="X6" si="12">SUM(X7:X15)</f>
        <v>0</v>
      </c>
      <c r="Y6" s="105">
        <f t="shared" ref="Y6" si="13">SUM(Y7:Y15)</f>
        <v>0</v>
      </c>
      <c r="Z6" s="106">
        <f t="shared" ref="Z6" si="14">SUM(Z7:Z15)</f>
        <v>0</v>
      </c>
      <c r="AA6" s="72">
        <f>SUM(W6:Z6)</f>
        <v>0</v>
      </c>
      <c r="AB6" s="73">
        <f t="shared" ref="AB6:AB37" si="15">AA6+V6+Q6+L6+G6</f>
        <v>0</v>
      </c>
    </row>
    <row r="7" spans="1:28" s="60" customFormat="1" ht="14.5" outlineLevel="1" thickBot="1" x14ac:dyDescent="0.35">
      <c r="A7" s="74"/>
      <c r="B7" s="75"/>
      <c r="C7" s="107"/>
      <c r="D7" s="108"/>
      <c r="E7" s="108"/>
      <c r="F7" s="109"/>
      <c r="G7" s="79">
        <f t="shared" ref="G7:G74" si="16">SUM(C7:F7)</f>
        <v>0</v>
      </c>
      <c r="H7" s="107"/>
      <c r="I7" s="108"/>
      <c r="J7" s="108"/>
      <c r="K7" s="109"/>
      <c r="L7" s="79">
        <f t="shared" ref="L7" si="17">SUM(H7:K7)</f>
        <v>0</v>
      </c>
      <c r="M7" s="107"/>
      <c r="N7" s="108"/>
      <c r="O7" s="108"/>
      <c r="P7" s="109"/>
      <c r="Q7" s="79">
        <f t="shared" ref="Q7:Q74" si="18">SUM(M7:P7)</f>
        <v>0</v>
      </c>
      <c r="R7" s="107"/>
      <c r="S7" s="108"/>
      <c r="T7" s="108"/>
      <c r="U7" s="109"/>
      <c r="V7" s="79">
        <f t="shared" ref="V7" si="19">SUM(R7:U7)</f>
        <v>0</v>
      </c>
      <c r="W7" s="107"/>
      <c r="X7" s="108"/>
      <c r="Y7" s="108"/>
      <c r="Z7" s="109"/>
      <c r="AA7" s="79">
        <f t="shared" ref="AA7:AA74" si="20">SUM(W7:Z7)</f>
        <v>0</v>
      </c>
      <c r="AB7" s="251">
        <f t="shared" si="15"/>
        <v>0</v>
      </c>
    </row>
    <row r="8" spans="1:28" s="60" customFormat="1" ht="14.5" outlineLevel="1" thickBot="1" x14ac:dyDescent="0.35">
      <c r="A8" s="74"/>
      <c r="B8" s="75"/>
      <c r="C8" s="107"/>
      <c r="D8" s="108"/>
      <c r="E8" s="108"/>
      <c r="F8" s="109"/>
      <c r="G8" s="79">
        <f t="shared" si="16"/>
        <v>0</v>
      </c>
      <c r="H8" s="107"/>
      <c r="I8" s="108"/>
      <c r="J8" s="108"/>
      <c r="K8" s="109"/>
      <c r="L8" s="79">
        <f t="shared" ref="L8:L75" si="21">SUM(H8:K8)</f>
        <v>0</v>
      </c>
      <c r="M8" s="107"/>
      <c r="N8" s="108"/>
      <c r="O8" s="108"/>
      <c r="P8" s="109"/>
      <c r="Q8" s="79">
        <f t="shared" si="18"/>
        <v>0</v>
      </c>
      <c r="R8" s="107"/>
      <c r="S8" s="108"/>
      <c r="T8" s="108"/>
      <c r="U8" s="109"/>
      <c r="V8" s="79">
        <f t="shared" ref="V8:V75" si="22">SUM(R8:U8)</f>
        <v>0</v>
      </c>
      <c r="W8" s="107"/>
      <c r="X8" s="108"/>
      <c r="Y8" s="108"/>
      <c r="Z8" s="109"/>
      <c r="AA8" s="79">
        <f t="shared" si="20"/>
        <v>0</v>
      </c>
      <c r="AB8" s="251">
        <f t="shared" si="15"/>
        <v>0</v>
      </c>
    </row>
    <row r="9" spans="1:28" s="60" customFormat="1" ht="14.5" outlineLevel="1" thickBot="1" x14ac:dyDescent="0.35">
      <c r="A9" s="74"/>
      <c r="B9" s="75"/>
      <c r="C9" s="107"/>
      <c r="D9" s="108"/>
      <c r="E9" s="108"/>
      <c r="F9" s="109"/>
      <c r="G9" s="79">
        <f t="shared" si="16"/>
        <v>0</v>
      </c>
      <c r="H9" s="107"/>
      <c r="I9" s="108"/>
      <c r="J9" s="108"/>
      <c r="K9" s="109"/>
      <c r="L9" s="79">
        <f t="shared" si="21"/>
        <v>0</v>
      </c>
      <c r="M9" s="107"/>
      <c r="N9" s="108"/>
      <c r="O9" s="108"/>
      <c r="P9" s="109"/>
      <c r="Q9" s="79">
        <f t="shared" si="18"/>
        <v>0</v>
      </c>
      <c r="R9" s="107"/>
      <c r="S9" s="108"/>
      <c r="T9" s="108"/>
      <c r="U9" s="109"/>
      <c r="V9" s="79">
        <f t="shared" si="22"/>
        <v>0</v>
      </c>
      <c r="W9" s="107"/>
      <c r="X9" s="108"/>
      <c r="Y9" s="108"/>
      <c r="Z9" s="109"/>
      <c r="AA9" s="79">
        <f t="shared" si="20"/>
        <v>0</v>
      </c>
      <c r="AB9" s="251">
        <f t="shared" si="15"/>
        <v>0</v>
      </c>
    </row>
    <row r="10" spans="1:28" s="60" customFormat="1" ht="14.5" outlineLevel="1" thickBot="1" x14ac:dyDescent="0.35">
      <c r="A10" s="74"/>
      <c r="B10" s="75"/>
      <c r="C10" s="107"/>
      <c r="D10" s="108"/>
      <c r="E10" s="108"/>
      <c r="F10" s="109"/>
      <c r="G10" s="79">
        <f t="shared" si="16"/>
        <v>0</v>
      </c>
      <c r="H10" s="107"/>
      <c r="I10" s="108"/>
      <c r="J10" s="108"/>
      <c r="K10" s="109"/>
      <c r="L10" s="79">
        <f t="shared" si="21"/>
        <v>0</v>
      </c>
      <c r="M10" s="107"/>
      <c r="N10" s="108"/>
      <c r="O10" s="108"/>
      <c r="P10" s="109"/>
      <c r="Q10" s="79">
        <f t="shared" si="18"/>
        <v>0</v>
      </c>
      <c r="R10" s="107"/>
      <c r="S10" s="108"/>
      <c r="T10" s="108"/>
      <c r="U10" s="109"/>
      <c r="V10" s="79">
        <f t="shared" si="22"/>
        <v>0</v>
      </c>
      <c r="W10" s="107"/>
      <c r="X10" s="108"/>
      <c r="Y10" s="108"/>
      <c r="Z10" s="109"/>
      <c r="AA10" s="79">
        <f t="shared" si="20"/>
        <v>0</v>
      </c>
      <c r="AB10" s="251">
        <f t="shared" si="15"/>
        <v>0</v>
      </c>
    </row>
    <row r="11" spans="1:28" s="60" customFormat="1" ht="14.5" outlineLevel="1" thickBot="1" x14ac:dyDescent="0.35">
      <c r="A11" s="74"/>
      <c r="B11" s="75"/>
      <c r="C11" s="107"/>
      <c r="D11" s="108"/>
      <c r="E11" s="108"/>
      <c r="F11" s="109"/>
      <c r="G11" s="79">
        <f t="shared" si="16"/>
        <v>0</v>
      </c>
      <c r="H11" s="107"/>
      <c r="I11" s="108"/>
      <c r="J11" s="108"/>
      <c r="K11" s="109"/>
      <c r="L11" s="79">
        <f t="shared" si="21"/>
        <v>0</v>
      </c>
      <c r="M11" s="107"/>
      <c r="N11" s="108"/>
      <c r="O11" s="108"/>
      <c r="P11" s="109"/>
      <c r="Q11" s="79">
        <f t="shared" si="18"/>
        <v>0</v>
      </c>
      <c r="R11" s="107"/>
      <c r="S11" s="108"/>
      <c r="T11" s="108"/>
      <c r="U11" s="109"/>
      <c r="V11" s="79">
        <f t="shared" si="22"/>
        <v>0</v>
      </c>
      <c r="W11" s="107"/>
      <c r="X11" s="108"/>
      <c r="Y11" s="108"/>
      <c r="Z11" s="109"/>
      <c r="AA11" s="79">
        <f t="shared" si="20"/>
        <v>0</v>
      </c>
      <c r="AB11" s="251">
        <f t="shared" si="15"/>
        <v>0</v>
      </c>
    </row>
    <row r="12" spans="1:28" s="60" customFormat="1" ht="14.5" outlineLevel="1" thickBot="1" x14ac:dyDescent="0.35">
      <c r="A12" s="74"/>
      <c r="B12" s="75"/>
      <c r="C12" s="107"/>
      <c r="D12" s="108"/>
      <c r="E12" s="108"/>
      <c r="F12" s="109"/>
      <c r="G12" s="79">
        <f t="shared" si="16"/>
        <v>0</v>
      </c>
      <c r="H12" s="107"/>
      <c r="I12" s="108"/>
      <c r="J12" s="108"/>
      <c r="K12" s="109"/>
      <c r="L12" s="79">
        <f t="shared" si="21"/>
        <v>0</v>
      </c>
      <c r="M12" s="107"/>
      <c r="N12" s="108"/>
      <c r="O12" s="108"/>
      <c r="P12" s="109"/>
      <c r="Q12" s="79">
        <f t="shared" si="18"/>
        <v>0</v>
      </c>
      <c r="R12" s="107"/>
      <c r="S12" s="108"/>
      <c r="T12" s="108"/>
      <c r="U12" s="109"/>
      <c r="V12" s="79">
        <f t="shared" si="22"/>
        <v>0</v>
      </c>
      <c r="W12" s="107"/>
      <c r="X12" s="108"/>
      <c r="Y12" s="108"/>
      <c r="Z12" s="109"/>
      <c r="AA12" s="79">
        <f t="shared" si="20"/>
        <v>0</v>
      </c>
      <c r="AB12" s="251">
        <f t="shared" si="15"/>
        <v>0</v>
      </c>
    </row>
    <row r="13" spans="1:28" s="60" customFormat="1" ht="14.5" outlineLevel="1" thickBot="1" x14ac:dyDescent="0.35">
      <c r="A13" s="74"/>
      <c r="B13" s="75"/>
      <c r="C13" s="107"/>
      <c r="D13" s="108"/>
      <c r="E13" s="108"/>
      <c r="F13" s="109"/>
      <c r="G13" s="79">
        <f t="shared" si="16"/>
        <v>0</v>
      </c>
      <c r="H13" s="107"/>
      <c r="I13" s="108"/>
      <c r="J13" s="108"/>
      <c r="K13" s="109"/>
      <c r="L13" s="79">
        <f t="shared" si="21"/>
        <v>0</v>
      </c>
      <c r="M13" s="107"/>
      <c r="N13" s="108"/>
      <c r="O13" s="108"/>
      <c r="P13" s="109"/>
      <c r="Q13" s="79">
        <f t="shared" si="18"/>
        <v>0</v>
      </c>
      <c r="R13" s="107"/>
      <c r="S13" s="108"/>
      <c r="T13" s="108"/>
      <c r="U13" s="109"/>
      <c r="V13" s="79">
        <f t="shared" si="22"/>
        <v>0</v>
      </c>
      <c r="W13" s="107"/>
      <c r="X13" s="108"/>
      <c r="Y13" s="108"/>
      <c r="Z13" s="109"/>
      <c r="AA13" s="79">
        <f t="shared" si="20"/>
        <v>0</v>
      </c>
      <c r="AB13" s="251">
        <f t="shared" si="15"/>
        <v>0</v>
      </c>
    </row>
    <row r="14" spans="1:28" s="60" customFormat="1" ht="14.5" outlineLevel="1" thickBot="1" x14ac:dyDescent="0.35">
      <c r="A14" s="74"/>
      <c r="B14" s="75"/>
      <c r="C14" s="107"/>
      <c r="D14" s="108"/>
      <c r="E14" s="108"/>
      <c r="F14" s="109"/>
      <c r="G14" s="79">
        <f t="shared" si="16"/>
        <v>0</v>
      </c>
      <c r="H14" s="107"/>
      <c r="I14" s="108"/>
      <c r="J14" s="108"/>
      <c r="K14" s="109"/>
      <c r="L14" s="79">
        <f t="shared" si="21"/>
        <v>0</v>
      </c>
      <c r="M14" s="107"/>
      <c r="N14" s="108"/>
      <c r="O14" s="108"/>
      <c r="P14" s="109"/>
      <c r="Q14" s="79">
        <f t="shared" si="18"/>
        <v>0</v>
      </c>
      <c r="R14" s="107"/>
      <c r="S14" s="108"/>
      <c r="T14" s="108"/>
      <c r="U14" s="109"/>
      <c r="V14" s="79">
        <f t="shared" si="22"/>
        <v>0</v>
      </c>
      <c r="W14" s="107"/>
      <c r="X14" s="108"/>
      <c r="Y14" s="108"/>
      <c r="Z14" s="109"/>
      <c r="AA14" s="79">
        <f t="shared" si="20"/>
        <v>0</v>
      </c>
      <c r="AB14" s="251">
        <f t="shared" si="15"/>
        <v>0</v>
      </c>
    </row>
    <row r="15" spans="1:28" s="60" customFormat="1" ht="14.5" customHeight="1" outlineLevel="1" thickBot="1" x14ac:dyDescent="0.35">
      <c r="A15" s="80"/>
      <c r="B15" s="81"/>
      <c r="C15" s="110"/>
      <c r="D15" s="111"/>
      <c r="E15" s="111"/>
      <c r="F15" s="112"/>
      <c r="G15" s="85">
        <f t="shared" si="16"/>
        <v>0</v>
      </c>
      <c r="H15" s="110"/>
      <c r="I15" s="111"/>
      <c r="J15" s="111"/>
      <c r="K15" s="112"/>
      <c r="L15" s="85">
        <f t="shared" si="21"/>
        <v>0</v>
      </c>
      <c r="M15" s="110"/>
      <c r="N15" s="111"/>
      <c r="O15" s="111"/>
      <c r="P15" s="112"/>
      <c r="Q15" s="85">
        <f t="shared" si="18"/>
        <v>0</v>
      </c>
      <c r="R15" s="110"/>
      <c r="S15" s="111"/>
      <c r="T15" s="111"/>
      <c r="U15" s="112"/>
      <c r="V15" s="85">
        <f t="shared" si="22"/>
        <v>0</v>
      </c>
      <c r="W15" s="110"/>
      <c r="X15" s="111"/>
      <c r="Y15" s="111"/>
      <c r="Z15" s="112"/>
      <c r="AA15" s="85">
        <f t="shared" si="20"/>
        <v>0</v>
      </c>
      <c r="AB15" s="251">
        <f t="shared" si="15"/>
        <v>0</v>
      </c>
    </row>
    <row r="16" spans="1:28" ht="14.5" thickBot="1" x14ac:dyDescent="0.35">
      <c r="A16" s="113" t="s">
        <v>45</v>
      </c>
      <c r="B16" s="114" t="s">
        <v>46</v>
      </c>
      <c r="C16" s="115">
        <f>C6*15%</f>
        <v>0</v>
      </c>
      <c r="D16" s="116">
        <f t="shared" ref="D16:F16" si="23">D6*15%</f>
        <v>0</v>
      </c>
      <c r="E16" s="116">
        <f t="shared" si="23"/>
        <v>0</v>
      </c>
      <c r="F16" s="117">
        <f t="shared" si="23"/>
        <v>0</v>
      </c>
      <c r="G16" s="118">
        <f t="shared" si="16"/>
        <v>0</v>
      </c>
      <c r="H16" s="115">
        <f>H6*15%</f>
        <v>0</v>
      </c>
      <c r="I16" s="116">
        <f t="shared" ref="I16:K16" si="24">I6*15%</f>
        <v>0</v>
      </c>
      <c r="J16" s="116">
        <f t="shared" si="24"/>
        <v>0</v>
      </c>
      <c r="K16" s="117">
        <f t="shared" si="24"/>
        <v>0</v>
      </c>
      <c r="L16" s="118">
        <f t="shared" si="21"/>
        <v>0</v>
      </c>
      <c r="M16" s="115">
        <f>M6*15%</f>
        <v>0</v>
      </c>
      <c r="N16" s="116">
        <f t="shared" ref="N16:P16" si="25">N6*15%</f>
        <v>0</v>
      </c>
      <c r="O16" s="116">
        <f t="shared" si="25"/>
        <v>0</v>
      </c>
      <c r="P16" s="117">
        <f t="shared" si="25"/>
        <v>0</v>
      </c>
      <c r="Q16" s="118">
        <f t="shared" si="18"/>
        <v>0</v>
      </c>
      <c r="R16" s="115">
        <f>R6*15%</f>
        <v>0</v>
      </c>
      <c r="S16" s="116">
        <f t="shared" ref="S16:U16" si="26">S6*15%</f>
        <v>0</v>
      </c>
      <c r="T16" s="116">
        <f t="shared" si="26"/>
        <v>0</v>
      </c>
      <c r="U16" s="117">
        <f t="shared" si="26"/>
        <v>0</v>
      </c>
      <c r="V16" s="118">
        <f t="shared" si="22"/>
        <v>0</v>
      </c>
      <c r="W16" s="115">
        <f>W6*15%</f>
        <v>0</v>
      </c>
      <c r="X16" s="116">
        <f t="shared" ref="X16:Z16" si="27">X6*15%</f>
        <v>0</v>
      </c>
      <c r="Y16" s="116">
        <f t="shared" si="27"/>
        <v>0</v>
      </c>
      <c r="Z16" s="117">
        <f t="shared" si="27"/>
        <v>0</v>
      </c>
      <c r="AA16" s="118">
        <f t="shared" si="20"/>
        <v>0</v>
      </c>
      <c r="AB16" s="251">
        <f t="shared" si="15"/>
        <v>0</v>
      </c>
    </row>
    <row r="17" spans="1:28" ht="14.5" thickBot="1" x14ac:dyDescent="0.35">
      <c r="A17" s="67" t="s">
        <v>47</v>
      </c>
      <c r="B17" s="68"/>
      <c r="C17" s="104">
        <f>SUM(C18:C23)</f>
        <v>0</v>
      </c>
      <c r="D17" s="105">
        <f t="shared" ref="D17" si="28">SUM(D18:D23)</f>
        <v>0</v>
      </c>
      <c r="E17" s="105">
        <f t="shared" ref="E17" si="29">SUM(E18:E23)</f>
        <v>0</v>
      </c>
      <c r="F17" s="106">
        <f t="shared" ref="F17" si="30">SUM(F18:F23)</f>
        <v>0</v>
      </c>
      <c r="G17" s="72">
        <f t="shared" si="16"/>
        <v>0</v>
      </c>
      <c r="H17" s="104">
        <f>SUM(H18:H23)</f>
        <v>0</v>
      </c>
      <c r="I17" s="105">
        <f t="shared" ref="I17" si="31">SUM(I18:I23)</f>
        <v>0</v>
      </c>
      <c r="J17" s="105">
        <f t="shared" ref="J17" si="32">SUM(J18:J23)</f>
        <v>0</v>
      </c>
      <c r="K17" s="106">
        <f t="shared" ref="K17" si="33">SUM(K18:K23)</f>
        <v>0</v>
      </c>
      <c r="L17" s="72">
        <f t="shared" si="21"/>
        <v>0</v>
      </c>
      <c r="M17" s="104">
        <f>SUM(M18:M23)</f>
        <v>0</v>
      </c>
      <c r="N17" s="105">
        <f t="shared" ref="N17" si="34">SUM(N18:N23)</f>
        <v>0</v>
      </c>
      <c r="O17" s="105">
        <f t="shared" ref="O17" si="35">SUM(O18:O23)</f>
        <v>0</v>
      </c>
      <c r="P17" s="106">
        <f t="shared" ref="P17" si="36">SUM(P18:P23)</f>
        <v>0</v>
      </c>
      <c r="Q17" s="72">
        <f t="shared" si="18"/>
        <v>0</v>
      </c>
      <c r="R17" s="104">
        <f>SUM(R18:R23)</f>
        <v>0</v>
      </c>
      <c r="S17" s="105">
        <f t="shared" ref="S17" si="37">SUM(S18:S23)</f>
        <v>0</v>
      </c>
      <c r="T17" s="105">
        <f t="shared" ref="T17" si="38">SUM(T18:T23)</f>
        <v>0</v>
      </c>
      <c r="U17" s="106">
        <f t="shared" ref="U17" si="39">SUM(U18:U23)</f>
        <v>0</v>
      </c>
      <c r="V17" s="72">
        <f t="shared" si="22"/>
        <v>0</v>
      </c>
      <c r="W17" s="104">
        <f>SUM(W18:W23)</f>
        <v>0</v>
      </c>
      <c r="X17" s="105">
        <f t="shared" ref="X17" si="40">SUM(X18:X23)</f>
        <v>0</v>
      </c>
      <c r="Y17" s="105">
        <f t="shared" ref="Y17" si="41">SUM(Y18:Y23)</f>
        <v>0</v>
      </c>
      <c r="Z17" s="106">
        <f t="shared" ref="Z17" si="42">SUM(Z18:Z23)</f>
        <v>0</v>
      </c>
      <c r="AA17" s="72">
        <f t="shared" si="20"/>
        <v>0</v>
      </c>
      <c r="AB17" s="73">
        <f t="shared" si="15"/>
        <v>0</v>
      </c>
    </row>
    <row r="18" spans="1:28" s="60" customFormat="1" ht="14.5" outlineLevel="1" thickBot="1" x14ac:dyDescent="0.35">
      <c r="A18" s="74"/>
      <c r="B18" s="75"/>
      <c r="C18" s="107"/>
      <c r="D18" s="108"/>
      <c r="E18" s="108"/>
      <c r="F18" s="109"/>
      <c r="G18" s="79">
        <f t="shared" si="16"/>
        <v>0</v>
      </c>
      <c r="H18" s="107"/>
      <c r="I18" s="108"/>
      <c r="J18" s="108"/>
      <c r="K18" s="109"/>
      <c r="L18" s="79">
        <f t="shared" si="21"/>
        <v>0</v>
      </c>
      <c r="M18" s="107"/>
      <c r="N18" s="108"/>
      <c r="O18" s="108"/>
      <c r="P18" s="109"/>
      <c r="Q18" s="79">
        <f t="shared" si="18"/>
        <v>0</v>
      </c>
      <c r="R18" s="107"/>
      <c r="S18" s="108"/>
      <c r="T18" s="108"/>
      <c r="U18" s="109"/>
      <c r="V18" s="79">
        <f t="shared" si="22"/>
        <v>0</v>
      </c>
      <c r="W18" s="107"/>
      <c r="X18" s="108"/>
      <c r="Y18" s="108"/>
      <c r="Z18" s="109"/>
      <c r="AA18" s="79">
        <f t="shared" si="20"/>
        <v>0</v>
      </c>
      <c r="AB18" s="251">
        <f t="shared" si="15"/>
        <v>0</v>
      </c>
    </row>
    <row r="19" spans="1:28" s="60" customFormat="1" ht="14.5" outlineLevel="1" thickBot="1" x14ac:dyDescent="0.35">
      <c r="A19" s="74"/>
      <c r="B19" s="75"/>
      <c r="C19" s="107"/>
      <c r="D19" s="108"/>
      <c r="E19" s="108"/>
      <c r="F19" s="109"/>
      <c r="G19" s="79">
        <f t="shared" si="16"/>
        <v>0</v>
      </c>
      <c r="H19" s="107"/>
      <c r="I19" s="108"/>
      <c r="J19" s="108"/>
      <c r="K19" s="109"/>
      <c r="L19" s="79">
        <f t="shared" si="21"/>
        <v>0</v>
      </c>
      <c r="M19" s="107"/>
      <c r="N19" s="108"/>
      <c r="O19" s="108"/>
      <c r="P19" s="109"/>
      <c r="Q19" s="79">
        <f t="shared" si="18"/>
        <v>0</v>
      </c>
      <c r="R19" s="107"/>
      <c r="S19" s="108"/>
      <c r="T19" s="108"/>
      <c r="U19" s="109"/>
      <c r="V19" s="79">
        <f t="shared" si="22"/>
        <v>0</v>
      </c>
      <c r="W19" s="107"/>
      <c r="X19" s="108"/>
      <c r="Y19" s="108"/>
      <c r="Z19" s="109"/>
      <c r="AA19" s="79">
        <f t="shared" si="20"/>
        <v>0</v>
      </c>
      <c r="AB19" s="251">
        <f t="shared" si="15"/>
        <v>0</v>
      </c>
    </row>
    <row r="20" spans="1:28" s="60" customFormat="1" ht="14.5" outlineLevel="1" thickBot="1" x14ac:dyDescent="0.35">
      <c r="A20" s="74"/>
      <c r="B20" s="75"/>
      <c r="C20" s="107"/>
      <c r="D20" s="108"/>
      <c r="E20" s="108"/>
      <c r="F20" s="109"/>
      <c r="G20" s="79">
        <f t="shared" si="16"/>
        <v>0</v>
      </c>
      <c r="H20" s="107"/>
      <c r="I20" s="108"/>
      <c r="J20" s="108"/>
      <c r="K20" s="109"/>
      <c r="L20" s="79">
        <f t="shared" si="21"/>
        <v>0</v>
      </c>
      <c r="M20" s="107"/>
      <c r="N20" s="108"/>
      <c r="O20" s="108"/>
      <c r="P20" s="109"/>
      <c r="Q20" s="79">
        <f t="shared" si="18"/>
        <v>0</v>
      </c>
      <c r="R20" s="107"/>
      <c r="S20" s="108"/>
      <c r="T20" s="108"/>
      <c r="U20" s="109"/>
      <c r="V20" s="79">
        <f t="shared" si="22"/>
        <v>0</v>
      </c>
      <c r="W20" s="107"/>
      <c r="X20" s="108"/>
      <c r="Y20" s="108"/>
      <c r="Z20" s="109"/>
      <c r="AA20" s="79">
        <f t="shared" si="20"/>
        <v>0</v>
      </c>
      <c r="AB20" s="251">
        <f t="shared" si="15"/>
        <v>0</v>
      </c>
    </row>
    <row r="21" spans="1:28" s="60" customFormat="1" ht="14.5" outlineLevel="1" thickBot="1" x14ac:dyDescent="0.35">
      <c r="A21" s="74"/>
      <c r="B21" s="75"/>
      <c r="C21" s="107"/>
      <c r="D21" s="108"/>
      <c r="E21" s="108"/>
      <c r="F21" s="109"/>
      <c r="G21" s="79">
        <f t="shared" si="16"/>
        <v>0</v>
      </c>
      <c r="H21" s="107"/>
      <c r="I21" s="108"/>
      <c r="J21" s="108"/>
      <c r="K21" s="109"/>
      <c r="L21" s="79">
        <f t="shared" si="21"/>
        <v>0</v>
      </c>
      <c r="M21" s="107"/>
      <c r="N21" s="108"/>
      <c r="O21" s="108"/>
      <c r="P21" s="109"/>
      <c r="Q21" s="79">
        <f t="shared" si="18"/>
        <v>0</v>
      </c>
      <c r="R21" s="107"/>
      <c r="S21" s="108"/>
      <c r="T21" s="108"/>
      <c r="U21" s="109"/>
      <c r="V21" s="79">
        <f t="shared" si="22"/>
        <v>0</v>
      </c>
      <c r="W21" s="107"/>
      <c r="X21" s="108"/>
      <c r="Y21" s="108"/>
      <c r="Z21" s="109"/>
      <c r="AA21" s="79">
        <f t="shared" si="20"/>
        <v>0</v>
      </c>
      <c r="AB21" s="251">
        <f t="shared" si="15"/>
        <v>0</v>
      </c>
    </row>
    <row r="22" spans="1:28" s="60" customFormat="1" ht="14.5" outlineLevel="1" thickBot="1" x14ac:dyDescent="0.35">
      <c r="A22" s="74"/>
      <c r="B22" s="75"/>
      <c r="C22" s="107"/>
      <c r="D22" s="108"/>
      <c r="E22" s="108"/>
      <c r="F22" s="109"/>
      <c r="G22" s="79">
        <f t="shared" si="16"/>
        <v>0</v>
      </c>
      <c r="H22" s="107"/>
      <c r="I22" s="108"/>
      <c r="J22" s="108"/>
      <c r="K22" s="109"/>
      <c r="L22" s="79">
        <f t="shared" si="21"/>
        <v>0</v>
      </c>
      <c r="M22" s="107"/>
      <c r="N22" s="108"/>
      <c r="O22" s="108"/>
      <c r="P22" s="109"/>
      <c r="Q22" s="79">
        <f t="shared" si="18"/>
        <v>0</v>
      </c>
      <c r="R22" s="107"/>
      <c r="S22" s="108"/>
      <c r="T22" s="108"/>
      <c r="U22" s="109"/>
      <c r="V22" s="79">
        <f t="shared" si="22"/>
        <v>0</v>
      </c>
      <c r="W22" s="107"/>
      <c r="X22" s="108"/>
      <c r="Y22" s="108"/>
      <c r="Z22" s="109"/>
      <c r="AA22" s="79">
        <f t="shared" si="20"/>
        <v>0</v>
      </c>
      <c r="AB22" s="251">
        <f t="shared" si="15"/>
        <v>0</v>
      </c>
    </row>
    <row r="23" spans="1:28" s="60" customFormat="1" ht="14.5" outlineLevel="1" thickBot="1" x14ac:dyDescent="0.35">
      <c r="A23" s="80"/>
      <c r="B23" s="81"/>
      <c r="C23" s="110"/>
      <c r="D23" s="111"/>
      <c r="E23" s="111"/>
      <c r="F23" s="112"/>
      <c r="G23" s="85">
        <f t="shared" si="16"/>
        <v>0</v>
      </c>
      <c r="H23" s="110"/>
      <c r="I23" s="111"/>
      <c r="J23" s="111"/>
      <c r="K23" s="112"/>
      <c r="L23" s="85">
        <f t="shared" si="21"/>
        <v>0</v>
      </c>
      <c r="M23" s="110"/>
      <c r="N23" s="111"/>
      <c r="O23" s="111"/>
      <c r="P23" s="112"/>
      <c r="Q23" s="85">
        <f t="shared" si="18"/>
        <v>0</v>
      </c>
      <c r="R23" s="110"/>
      <c r="S23" s="111"/>
      <c r="T23" s="111"/>
      <c r="U23" s="112"/>
      <c r="V23" s="85">
        <f t="shared" si="22"/>
        <v>0</v>
      </c>
      <c r="W23" s="110"/>
      <c r="X23" s="111"/>
      <c r="Y23" s="111"/>
      <c r="Z23" s="112"/>
      <c r="AA23" s="85">
        <f t="shared" si="20"/>
        <v>0</v>
      </c>
      <c r="AB23" s="251">
        <f t="shared" si="15"/>
        <v>0</v>
      </c>
    </row>
    <row r="24" spans="1:28" ht="14.5" thickBot="1" x14ac:dyDescent="0.35">
      <c r="A24" s="67" t="s">
        <v>48</v>
      </c>
      <c r="B24" s="68"/>
      <c r="C24" s="104">
        <f>SUM(C25:C29)</f>
        <v>0</v>
      </c>
      <c r="D24" s="105">
        <f t="shared" ref="D24" si="43">SUM(D25:D29)</f>
        <v>0</v>
      </c>
      <c r="E24" s="105">
        <f t="shared" ref="E24" si="44">SUM(E25:E29)</f>
        <v>0</v>
      </c>
      <c r="F24" s="106">
        <f t="shared" ref="F24" si="45">SUM(F25:F29)</f>
        <v>0</v>
      </c>
      <c r="G24" s="72">
        <f t="shared" si="16"/>
        <v>0</v>
      </c>
      <c r="H24" s="104">
        <f>SUM(H25:H29)</f>
        <v>0</v>
      </c>
      <c r="I24" s="105">
        <f t="shared" ref="I24" si="46">SUM(I25:I29)</f>
        <v>0</v>
      </c>
      <c r="J24" s="105">
        <f t="shared" ref="J24" si="47">SUM(J25:J29)</f>
        <v>0</v>
      </c>
      <c r="K24" s="106">
        <f t="shared" ref="K24" si="48">SUM(K25:K29)</f>
        <v>0</v>
      </c>
      <c r="L24" s="72">
        <f t="shared" si="21"/>
        <v>0</v>
      </c>
      <c r="M24" s="104">
        <f>SUM(M25:M29)</f>
        <v>0</v>
      </c>
      <c r="N24" s="105">
        <f t="shared" ref="N24" si="49">SUM(N25:N29)</f>
        <v>0</v>
      </c>
      <c r="O24" s="105">
        <f t="shared" ref="O24" si="50">SUM(O25:O29)</f>
        <v>0</v>
      </c>
      <c r="P24" s="106">
        <f t="shared" ref="P24" si="51">SUM(P25:P29)</f>
        <v>0</v>
      </c>
      <c r="Q24" s="72">
        <f t="shared" si="18"/>
        <v>0</v>
      </c>
      <c r="R24" s="104">
        <f>SUM(R25:R29)</f>
        <v>0</v>
      </c>
      <c r="S24" s="105">
        <f t="shared" ref="S24" si="52">SUM(S25:S29)</f>
        <v>0</v>
      </c>
      <c r="T24" s="105">
        <f t="shared" ref="T24" si="53">SUM(T25:T29)</f>
        <v>0</v>
      </c>
      <c r="U24" s="106">
        <f t="shared" ref="U24" si="54">SUM(U25:U29)</f>
        <v>0</v>
      </c>
      <c r="V24" s="72">
        <f t="shared" si="22"/>
        <v>0</v>
      </c>
      <c r="W24" s="104">
        <f>SUM(W25:W29)</f>
        <v>0</v>
      </c>
      <c r="X24" s="105">
        <f t="shared" ref="X24" si="55">SUM(X25:X29)</f>
        <v>0</v>
      </c>
      <c r="Y24" s="105">
        <f t="shared" ref="Y24" si="56">SUM(Y25:Y29)</f>
        <v>0</v>
      </c>
      <c r="Z24" s="106">
        <f t="shared" ref="Z24" si="57">SUM(Z25:Z29)</f>
        <v>0</v>
      </c>
      <c r="AA24" s="72">
        <f t="shared" si="20"/>
        <v>0</v>
      </c>
      <c r="AB24" s="73">
        <f t="shared" si="15"/>
        <v>0</v>
      </c>
    </row>
    <row r="25" spans="1:28" s="60" customFormat="1" ht="14.5" outlineLevel="1" thickBot="1" x14ac:dyDescent="0.35">
      <c r="A25" s="74"/>
      <c r="B25" s="75"/>
      <c r="C25" s="107"/>
      <c r="D25" s="108"/>
      <c r="E25" s="108"/>
      <c r="F25" s="109"/>
      <c r="G25" s="79">
        <f t="shared" si="16"/>
        <v>0</v>
      </c>
      <c r="H25" s="107"/>
      <c r="I25" s="108"/>
      <c r="J25" s="108"/>
      <c r="K25" s="109"/>
      <c r="L25" s="79">
        <f t="shared" si="21"/>
        <v>0</v>
      </c>
      <c r="M25" s="107"/>
      <c r="N25" s="108"/>
      <c r="O25" s="108"/>
      <c r="P25" s="109"/>
      <c r="Q25" s="79">
        <f t="shared" si="18"/>
        <v>0</v>
      </c>
      <c r="R25" s="107"/>
      <c r="S25" s="108"/>
      <c r="T25" s="108"/>
      <c r="U25" s="109"/>
      <c r="V25" s="79">
        <f t="shared" si="22"/>
        <v>0</v>
      </c>
      <c r="W25" s="107"/>
      <c r="X25" s="108"/>
      <c r="Y25" s="108"/>
      <c r="Z25" s="109"/>
      <c r="AA25" s="79">
        <f t="shared" si="20"/>
        <v>0</v>
      </c>
      <c r="AB25" s="251">
        <f t="shared" si="15"/>
        <v>0</v>
      </c>
    </row>
    <row r="26" spans="1:28" s="60" customFormat="1" ht="14.5" outlineLevel="1" thickBot="1" x14ac:dyDescent="0.35">
      <c r="A26" s="74"/>
      <c r="B26" s="75"/>
      <c r="C26" s="107"/>
      <c r="D26" s="108"/>
      <c r="E26" s="108"/>
      <c r="F26" s="109"/>
      <c r="G26" s="79">
        <f t="shared" si="16"/>
        <v>0</v>
      </c>
      <c r="H26" s="107"/>
      <c r="I26" s="108"/>
      <c r="J26" s="108"/>
      <c r="K26" s="109"/>
      <c r="L26" s="79">
        <f t="shared" si="21"/>
        <v>0</v>
      </c>
      <c r="M26" s="107"/>
      <c r="N26" s="108"/>
      <c r="O26" s="108"/>
      <c r="P26" s="109"/>
      <c r="Q26" s="79">
        <f t="shared" si="18"/>
        <v>0</v>
      </c>
      <c r="R26" s="107"/>
      <c r="S26" s="108"/>
      <c r="T26" s="108"/>
      <c r="U26" s="109"/>
      <c r="V26" s="79">
        <f t="shared" si="22"/>
        <v>0</v>
      </c>
      <c r="W26" s="107"/>
      <c r="X26" s="108"/>
      <c r="Y26" s="108"/>
      <c r="Z26" s="109"/>
      <c r="AA26" s="79">
        <f t="shared" si="20"/>
        <v>0</v>
      </c>
      <c r="AB26" s="251">
        <f t="shared" si="15"/>
        <v>0</v>
      </c>
    </row>
    <row r="27" spans="1:28" s="60" customFormat="1" ht="14.5" outlineLevel="1" thickBot="1" x14ac:dyDescent="0.35">
      <c r="A27" s="74"/>
      <c r="B27" s="75"/>
      <c r="C27" s="107"/>
      <c r="D27" s="108"/>
      <c r="E27" s="108"/>
      <c r="F27" s="109"/>
      <c r="G27" s="79">
        <f t="shared" si="16"/>
        <v>0</v>
      </c>
      <c r="H27" s="107"/>
      <c r="I27" s="108"/>
      <c r="J27" s="108"/>
      <c r="K27" s="109"/>
      <c r="L27" s="79">
        <f t="shared" si="21"/>
        <v>0</v>
      </c>
      <c r="M27" s="107"/>
      <c r="N27" s="108"/>
      <c r="O27" s="108"/>
      <c r="P27" s="109"/>
      <c r="Q27" s="79">
        <f t="shared" si="18"/>
        <v>0</v>
      </c>
      <c r="R27" s="107"/>
      <c r="S27" s="108"/>
      <c r="T27" s="108"/>
      <c r="U27" s="109"/>
      <c r="V27" s="79">
        <f t="shared" si="22"/>
        <v>0</v>
      </c>
      <c r="W27" s="107"/>
      <c r="X27" s="108"/>
      <c r="Y27" s="108"/>
      <c r="Z27" s="109"/>
      <c r="AA27" s="79">
        <f t="shared" si="20"/>
        <v>0</v>
      </c>
      <c r="AB27" s="251">
        <f t="shared" si="15"/>
        <v>0</v>
      </c>
    </row>
    <row r="28" spans="1:28" s="60" customFormat="1" ht="14.5" outlineLevel="1" thickBot="1" x14ac:dyDescent="0.35">
      <c r="A28" s="74"/>
      <c r="B28" s="75"/>
      <c r="C28" s="107"/>
      <c r="D28" s="108"/>
      <c r="E28" s="108"/>
      <c r="F28" s="109"/>
      <c r="G28" s="79">
        <f t="shared" si="16"/>
        <v>0</v>
      </c>
      <c r="H28" s="107"/>
      <c r="I28" s="108"/>
      <c r="J28" s="108"/>
      <c r="K28" s="109"/>
      <c r="L28" s="79">
        <f t="shared" si="21"/>
        <v>0</v>
      </c>
      <c r="M28" s="107"/>
      <c r="N28" s="108"/>
      <c r="O28" s="108"/>
      <c r="P28" s="109"/>
      <c r="Q28" s="79">
        <f t="shared" si="18"/>
        <v>0</v>
      </c>
      <c r="R28" s="107"/>
      <c r="S28" s="108"/>
      <c r="T28" s="108"/>
      <c r="U28" s="109"/>
      <c r="V28" s="79">
        <f t="shared" si="22"/>
        <v>0</v>
      </c>
      <c r="W28" s="107"/>
      <c r="X28" s="108"/>
      <c r="Y28" s="108"/>
      <c r="Z28" s="109"/>
      <c r="AA28" s="79">
        <f t="shared" si="20"/>
        <v>0</v>
      </c>
      <c r="AB28" s="251">
        <f t="shared" si="15"/>
        <v>0</v>
      </c>
    </row>
    <row r="29" spans="1:28" s="60" customFormat="1" ht="14.5" outlineLevel="1" thickBot="1" x14ac:dyDescent="0.35">
      <c r="A29" s="80"/>
      <c r="B29" s="81"/>
      <c r="C29" s="110"/>
      <c r="D29" s="111"/>
      <c r="E29" s="111"/>
      <c r="F29" s="112"/>
      <c r="G29" s="85">
        <f t="shared" si="16"/>
        <v>0</v>
      </c>
      <c r="H29" s="110"/>
      <c r="I29" s="111"/>
      <c r="J29" s="111"/>
      <c r="K29" s="112"/>
      <c r="L29" s="85">
        <f t="shared" si="21"/>
        <v>0</v>
      </c>
      <c r="M29" s="110"/>
      <c r="N29" s="111"/>
      <c r="O29" s="111"/>
      <c r="P29" s="112"/>
      <c r="Q29" s="85">
        <f t="shared" si="18"/>
        <v>0</v>
      </c>
      <c r="R29" s="110"/>
      <c r="S29" s="111"/>
      <c r="T29" s="111"/>
      <c r="U29" s="112"/>
      <c r="V29" s="85">
        <f t="shared" si="22"/>
        <v>0</v>
      </c>
      <c r="W29" s="110"/>
      <c r="X29" s="111"/>
      <c r="Y29" s="111"/>
      <c r="Z29" s="112"/>
      <c r="AA29" s="85">
        <f t="shared" si="20"/>
        <v>0</v>
      </c>
      <c r="AB29" s="251">
        <f t="shared" si="15"/>
        <v>0</v>
      </c>
    </row>
    <row r="30" spans="1:28" ht="14.5" thickBot="1" x14ac:dyDescent="0.35">
      <c r="A30" s="67" t="s">
        <v>49</v>
      </c>
      <c r="B30" s="68"/>
      <c r="C30" s="104">
        <f>SUM(C31:C36)</f>
        <v>0</v>
      </c>
      <c r="D30" s="105">
        <f t="shared" ref="D30" si="58">SUM(D31:D36)</f>
        <v>0</v>
      </c>
      <c r="E30" s="105">
        <f t="shared" ref="E30" si="59">SUM(E31:E36)</f>
        <v>0</v>
      </c>
      <c r="F30" s="106">
        <f t="shared" ref="F30" si="60">SUM(F31:F36)</f>
        <v>0</v>
      </c>
      <c r="G30" s="72">
        <f t="shared" si="16"/>
        <v>0</v>
      </c>
      <c r="H30" s="104">
        <f>SUM(H31:H36)</f>
        <v>0</v>
      </c>
      <c r="I30" s="105">
        <f t="shared" ref="I30" si="61">SUM(I31:I36)</f>
        <v>0</v>
      </c>
      <c r="J30" s="105">
        <f t="shared" ref="J30" si="62">SUM(J31:J36)</f>
        <v>0</v>
      </c>
      <c r="K30" s="106">
        <f t="shared" ref="K30" si="63">SUM(K31:K36)</f>
        <v>0</v>
      </c>
      <c r="L30" s="72">
        <f t="shared" si="21"/>
        <v>0</v>
      </c>
      <c r="M30" s="104">
        <f>SUM(M31:M36)</f>
        <v>0</v>
      </c>
      <c r="N30" s="105">
        <f t="shared" ref="N30" si="64">SUM(N31:N36)</f>
        <v>0</v>
      </c>
      <c r="O30" s="105">
        <f t="shared" ref="O30" si="65">SUM(O31:O36)</f>
        <v>0</v>
      </c>
      <c r="P30" s="106">
        <f t="shared" ref="P30" si="66">SUM(P31:P36)</f>
        <v>0</v>
      </c>
      <c r="Q30" s="72">
        <f t="shared" si="18"/>
        <v>0</v>
      </c>
      <c r="R30" s="104">
        <f>SUM(R31:R36)</f>
        <v>0</v>
      </c>
      <c r="S30" s="105">
        <f t="shared" ref="S30" si="67">SUM(S31:S36)</f>
        <v>0</v>
      </c>
      <c r="T30" s="105">
        <f t="shared" ref="T30" si="68">SUM(T31:T36)</f>
        <v>0</v>
      </c>
      <c r="U30" s="106">
        <f t="shared" ref="U30" si="69">SUM(U31:U36)</f>
        <v>0</v>
      </c>
      <c r="V30" s="72">
        <f t="shared" si="22"/>
        <v>0</v>
      </c>
      <c r="W30" s="104">
        <f>SUM(W31:W36)</f>
        <v>0</v>
      </c>
      <c r="X30" s="105">
        <f t="shared" ref="X30" si="70">SUM(X31:X36)</f>
        <v>0</v>
      </c>
      <c r="Y30" s="105">
        <f t="shared" ref="Y30" si="71">SUM(Y31:Y36)</f>
        <v>0</v>
      </c>
      <c r="Z30" s="106">
        <f t="shared" ref="Z30" si="72">SUM(Z31:Z36)</f>
        <v>0</v>
      </c>
      <c r="AA30" s="72">
        <f t="shared" si="20"/>
        <v>0</v>
      </c>
      <c r="AB30" s="73">
        <f t="shared" si="15"/>
        <v>0</v>
      </c>
    </row>
    <row r="31" spans="1:28" s="60" customFormat="1" ht="14.5" outlineLevel="1" thickBot="1" x14ac:dyDescent="0.35">
      <c r="A31" s="74"/>
      <c r="B31" s="75"/>
      <c r="C31" s="107"/>
      <c r="D31" s="108"/>
      <c r="E31" s="108"/>
      <c r="F31" s="109"/>
      <c r="G31" s="79">
        <f t="shared" si="16"/>
        <v>0</v>
      </c>
      <c r="H31" s="107"/>
      <c r="I31" s="108"/>
      <c r="J31" s="108"/>
      <c r="K31" s="109"/>
      <c r="L31" s="79">
        <f t="shared" si="21"/>
        <v>0</v>
      </c>
      <c r="M31" s="107"/>
      <c r="N31" s="108"/>
      <c r="O31" s="108"/>
      <c r="P31" s="109"/>
      <c r="Q31" s="79">
        <f t="shared" si="18"/>
        <v>0</v>
      </c>
      <c r="R31" s="107"/>
      <c r="S31" s="108"/>
      <c r="T31" s="108"/>
      <c r="U31" s="109"/>
      <c r="V31" s="79">
        <f t="shared" si="22"/>
        <v>0</v>
      </c>
      <c r="W31" s="107"/>
      <c r="X31" s="108"/>
      <c r="Y31" s="108"/>
      <c r="Z31" s="109"/>
      <c r="AA31" s="79">
        <f t="shared" si="20"/>
        <v>0</v>
      </c>
      <c r="AB31" s="251">
        <f t="shared" si="15"/>
        <v>0</v>
      </c>
    </row>
    <row r="32" spans="1:28" s="60" customFormat="1" ht="14.5" outlineLevel="1" thickBot="1" x14ac:dyDescent="0.35">
      <c r="A32" s="74"/>
      <c r="B32" s="75"/>
      <c r="C32" s="107"/>
      <c r="D32" s="108"/>
      <c r="E32" s="108"/>
      <c r="F32" s="109"/>
      <c r="G32" s="79">
        <f t="shared" si="16"/>
        <v>0</v>
      </c>
      <c r="H32" s="107"/>
      <c r="I32" s="108"/>
      <c r="J32" s="108"/>
      <c r="K32" s="109"/>
      <c r="L32" s="79">
        <f t="shared" si="21"/>
        <v>0</v>
      </c>
      <c r="M32" s="107"/>
      <c r="N32" s="108"/>
      <c r="O32" s="108"/>
      <c r="P32" s="109"/>
      <c r="Q32" s="79">
        <f t="shared" si="18"/>
        <v>0</v>
      </c>
      <c r="R32" s="107"/>
      <c r="S32" s="108"/>
      <c r="T32" s="108"/>
      <c r="U32" s="109"/>
      <c r="V32" s="79">
        <f t="shared" si="22"/>
        <v>0</v>
      </c>
      <c r="W32" s="107"/>
      <c r="X32" s="108"/>
      <c r="Y32" s="108"/>
      <c r="Z32" s="109"/>
      <c r="AA32" s="79">
        <f t="shared" si="20"/>
        <v>0</v>
      </c>
      <c r="AB32" s="251">
        <f t="shared" si="15"/>
        <v>0</v>
      </c>
    </row>
    <row r="33" spans="1:28" s="60" customFormat="1" ht="14.5" outlineLevel="1" thickBot="1" x14ac:dyDescent="0.35">
      <c r="A33" s="74"/>
      <c r="B33" s="75"/>
      <c r="C33" s="107"/>
      <c r="D33" s="108"/>
      <c r="E33" s="108"/>
      <c r="F33" s="109"/>
      <c r="G33" s="79">
        <f t="shared" si="16"/>
        <v>0</v>
      </c>
      <c r="H33" s="107"/>
      <c r="I33" s="108"/>
      <c r="J33" s="108"/>
      <c r="K33" s="109"/>
      <c r="L33" s="79">
        <f t="shared" si="21"/>
        <v>0</v>
      </c>
      <c r="M33" s="107"/>
      <c r="N33" s="108"/>
      <c r="O33" s="108"/>
      <c r="P33" s="109"/>
      <c r="Q33" s="79">
        <f t="shared" si="18"/>
        <v>0</v>
      </c>
      <c r="R33" s="107"/>
      <c r="S33" s="108"/>
      <c r="T33" s="108"/>
      <c r="U33" s="109"/>
      <c r="V33" s="79">
        <f t="shared" si="22"/>
        <v>0</v>
      </c>
      <c r="W33" s="107"/>
      <c r="X33" s="108"/>
      <c r="Y33" s="108"/>
      <c r="Z33" s="109"/>
      <c r="AA33" s="79">
        <f t="shared" si="20"/>
        <v>0</v>
      </c>
      <c r="AB33" s="251">
        <f t="shared" si="15"/>
        <v>0</v>
      </c>
    </row>
    <row r="34" spans="1:28" s="60" customFormat="1" ht="14.5" outlineLevel="1" thickBot="1" x14ac:dyDescent="0.35">
      <c r="A34" s="74"/>
      <c r="B34" s="75"/>
      <c r="C34" s="107"/>
      <c r="D34" s="108"/>
      <c r="E34" s="108"/>
      <c r="F34" s="109"/>
      <c r="G34" s="79">
        <f t="shared" si="16"/>
        <v>0</v>
      </c>
      <c r="H34" s="107"/>
      <c r="I34" s="108"/>
      <c r="J34" s="108"/>
      <c r="K34" s="109"/>
      <c r="L34" s="79">
        <f t="shared" si="21"/>
        <v>0</v>
      </c>
      <c r="M34" s="107"/>
      <c r="N34" s="108"/>
      <c r="O34" s="108"/>
      <c r="P34" s="109"/>
      <c r="Q34" s="79">
        <f t="shared" si="18"/>
        <v>0</v>
      </c>
      <c r="R34" s="107"/>
      <c r="S34" s="108"/>
      <c r="T34" s="108"/>
      <c r="U34" s="109"/>
      <c r="V34" s="79">
        <f t="shared" si="22"/>
        <v>0</v>
      </c>
      <c r="W34" s="107"/>
      <c r="X34" s="108"/>
      <c r="Y34" s="108"/>
      <c r="Z34" s="109"/>
      <c r="AA34" s="79">
        <f t="shared" si="20"/>
        <v>0</v>
      </c>
      <c r="AB34" s="251">
        <f t="shared" si="15"/>
        <v>0</v>
      </c>
    </row>
    <row r="35" spans="1:28" s="60" customFormat="1" ht="14.5" outlineLevel="1" thickBot="1" x14ac:dyDescent="0.35">
      <c r="A35" s="74"/>
      <c r="B35" s="75"/>
      <c r="C35" s="107"/>
      <c r="D35" s="108"/>
      <c r="E35" s="108"/>
      <c r="F35" s="109"/>
      <c r="G35" s="79">
        <f t="shared" si="16"/>
        <v>0</v>
      </c>
      <c r="H35" s="107"/>
      <c r="I35" s="108"/>
      <c r="J35" s="108"/>
      <c r="K35" s="109"/>
      <c r="L35" s="79">
        <f t="shared" si="21"/>
        <v>0</v>
      </c>
      <c r="M35" s="107"/>
      <c r="N35" s="108"/>
      <c r="O35" s="108"/>
      <c r="P35" s="109"/>
      <c r="Q35" s="79">
        <f t="shared" si="18"/>
        <v>0</v>
      </c>
      <c r="R35" s="107"/>
      <c r="S35" s="108"/>
      <c r="T35" s="108"/>
      <c r="U35" s="109"/>
      <c r="V35" s="79">
        <f t="shared" si="22"/>
        <v>0</v>
      </c>
      <c r="W35" s="107"/>
      <c r="X35" s="108"/>
      <c r="Y35" s="108"/>
      <c r="Z35" s="109"/>
      <c r="AA35" s="79">
        <f t="shared" si="20"/>
        <v>0</v>
      </c>
      <c r="AB35" s="251">
        <f t="shared" si="15"/>
        <v>0</v>
      </c>
    </row>
    <row r="36" spans="1:28" s="60" customFormat="1" ht="14.5" outlineLevel="1" thickBot="1" x14ac:dyDescent="0.35">
      <c r="A36" s="80"/>
      <c r="B36" s="81"/>
      <c r="C36" s="110"/>
      <c r="D36" s="111"/>
      <c r="E36" s="111"/>
      <c r="F36" s="112"/>
      <c r="G36" s="85">
        <f t="shared" si="16"/>
        <v>0</v>
      </c>
      <c r="H36" s="110"/>
      <c r="I36" s="111"/>
      <c r="J36" s="111"/>
      <c r="K36" s="112"/>
      <c r="L36" s="85">
        <f t="shared" si="21"/>
        <v>0</v>
      </c>
      <c r="M36" s="110"/>
      <c r="N36" s="111"/>
      <c r="O36" s="111"/>
      <c r="P36" s="112"/>
      <c r="Q36" s="85">
        <f t="shared" si="18"/>
        <v>0</v>
      </c>
      <c r="R36" s="110"/>
      <c r="S36" s="111"/>
      <c r="T36" s="111"/>
      <c r="U36" s="112"/>
      <c r="V36" s="85">
        <f t="shared" si="22"/>
        <v>0</v>
      </c>
      <c r="W36" s="110"/>
      <c r="X36" s="111"/>
      <c r="Y36" s="111"/>
      <c r="Z36" s="112"/>
      <c r="AA36" s="85">
        <f t="shared" si="20"/>
        <v>0</v>
      </c>
      <c r="AB36" s="251">
        <f t="shared" si="15"/>
        <v>0</v>
      </c>
    </row>
    <row r="37" spans="1:28" ht="14.5" thickBot="1" x14ac:dyDescent="0.35">
      <c r="A37" s="67" t="s">
        <v>50</v>
      </c>
      <c r="B37" s="68"/>
      <c r="C37" s="104">
        <f>SUM(C38:C45)</f>
        <v>0</v>
      </c>
      <c r="D37" s="105">
        <f t="shared" ref="D37" si="73">SUM(D38:D45)</f>
        <v>0</v>
      </c>
      <c r="E37" s="105">
        <f t="shared" ref="E37" si="74">SUM(E38:E45)</f>
        <v>0</v>
      </c>
      <c r="F37" s="106">
        <f t="shared" ref="F37" si="75">SUM(F38:F45)</f>
        <v>0</v>
      </c>
      <c r="G37" s="72">
        <f t="shared" si="16"/>
        <v>0</v>
      </c>
      <c r="H37" s="104">
        <f>SUM(H38:H45)</f>
        <v>0</v>
      </c>
      <c r="I37" s="105">
        <f t="shared" ref="I37" si="76">SUM(I38:I45)</f>
        <v>0</v>
      </c>
      <c r="J37" s="105">
        <f t="shared" ref="J37" si="77">SUM(J38:J45)</f>
        <v>0</v>
      </c>
      <c r="K37" s="106">
        <f t="shared" ref="K37" si="78">SUM(K38:K45)</f>
        <v>0</v>
      </c>
      <c r="L37" s="72">
        <f t="shared" si="21"/>
        <v>0</v>
      </c>
      <c r="M37" s="104">
        <f>SUM(M38:M45)</f>
        <v>0</v>
      </c>
      <c r="N37" s="105">
        <f t="shared" ref="N37" si="79">SUM(N38:N45)</f>
        <v>0</v>
      </c>
      <c r="O37" s="105">
        <f t="shared" ref="O37" si="80">SUM(O38:O45)</f>
        <v>0</v>
      </c>
      <c r="P37" s="106">
        <f t="shared" ref="P37" si="81">SUM(P38:P45)</f>
        <v>0</v>
      </c>
      <c r="Q37" s="72">
        <f t="shared" si="18"/>
        <v>0</v>
      </c>
      <c r="R37" s="104">
        <f>SUM(R38:R45)</f>
        <v>0</v>
      </c>
      <c r="S37" s="105">
        <f t="shared" ref="S37" si="82">SUM(S38:S45)</f>
        <v>0</v>
      </c>
      <c r="T37" s="105">
        <f t="shared" ref="T37" si="83">SUM(T38:T45)</f>
        <v>0</v>
      </c>
      <c r="U37" s="106">
        <f t="shared" ref="U37" si="84">SUM(U38:U45)</f>
        <v>0</v>
      </c>
      <c r="V37" s="72">
        <f t="shared" si="22"/>
        <v>0</v>
      </c>
      <c r="W37" s="104">
        <f>SUM(W38:W45)</f>
        <v>0</v>
      </c>
      <c r="X37" s="105">
        <f t="shared" ref="X37" si="85">SUM(X38:X45)</f>
        <v>0</v>
      </c>
      <c r="Y37" s="105">
        <f t="shared" ref="Y37" si="86">SUM(Y38:Y45)</f>
        <v>0</v>
      </c>
      <c r="Z37" s="106">
        <f t="shared" ref="Z37" si="87">SUM(Z38:Z45)</f>
        <v>0</v>
      </c>
      <c r="AA37" s="72">
        <f t="shared" si="20"/>
        <v>0</v>
      </c>
      <c r="AB37" s="73">
        <f t="shared" si="15"/>
        <v>0</v>
      </c>
    </row>
    <row r="38" spans="1:28" s="60" customFormat="1" ht="14.5" outlineLevel="1" thickBot="1" x14ac:dyDescent="0.35">
      <c r="A38" s="74"/>
      <c r="B38" s="86"/>
      <c r="C38" s="119"/>
      <c r="D38" s="120"/>
      <c r="E38" s="120"/>
      <c r="F38" s="121"/>
      <c r="G38" s="79">
        <f t="shared" si="16"/>
        <v>0</v>
      </c>
      <c r="H38" s="119"/>
      <c r="I38" s="120"/>
      <c r="J38" s="120"/>
      <c r="K38" s="121"/>
      <c r="L38" s="79">
        <f t="shared" si="21"/>
        <v>0</v>
      </c>
      <c r="M38" s="119"/>
      <c r="N38" s="120"/>
      <c r="O38" s="120"/>
      <c r="P38" s="121"/>
      <c r="Q38" s="79">
        <f t="shared" si="18"/>
        <v>0</v>
      </c>
      <c r="R38" s="119"/>
      <c r="S38" s="120"/>
      <c r="T38" s="120"/>
      <c r="U38" s="121"/>
      <c r="V38" s="79">
        <f t="shared" si="22"/>
        <v>0</v>
      </c>
      <c r="W38" s="119"/>
      <c r="X38" s="120"/>
      <c r="Y38" s="120"/>
      <c r="Z38" s="121"/>
      <c r="AA38" s="79">
        <f t="shared" si="20"/>
        <v>0</v>
      </c>
      <c r="AB38" s="251">
        <f t="shared" ref="AB38:AB69" si="88">AA38+V38+Q38+L38+G38</f>
        <v>0</v>
      </c>
    </row>
    <row r="39" spans="1:28" s="60" customFormat="1" ht="14.5" outlineLevel="1" thickBot="1" x14ac:dyDescent="0.35">
      <c r="A39" s="74"/>
      <c r="B39" s="86"/>
      <c r="C39" s="119"/>
      <c r="D39" s="120"/>
      <c r="E39" s="120"/>
      <c r="F39" s="121"/>
      <c r="G39" s="79">
        <f t="shared" si="16"/>
        <v>0</v>
      </c>
      <c r="H39" s="119"/>
      <c r="I39" s="120"/>
      <c r="J39" s="120"/>
      <c r="K39" s="121"/>
      <c r="L39" s="79">
        <f t="shared" si="21"/>
        <v>0</v>
      </c>
      <c r="M39" s="119"/>
      <c r="N39" s="120"/>
      <c r="O39" s="120"/>
      <c r="P39" s="121"/>
      <c r="Q39" s="79">
        <f t="shared" si="18"/>
        <v>0</v>
      </c>
      <c r="R39" s="119"/>
      <c r="S39" s="120"/>
      <c r="T39" s="120"/>
      <c r="U39" s="121"/>
      <c r="V39" s="79">
        <f t="shared" si="22"/>
        <v>0</v>
      </c>
      <c r="W39" s="119"/>
      <c r="X39" s="120"/>
      <c r="Y39" s="120"/>
      <c r="Z39" s="121"/>
      <c r="AA39" s="79">
        <f t="shared" si="20"/>
        <v>0</v>
      </c>
      <c r="AB39" s="251">
        <f t="shared" si="88"/>
        <v>0</v>
      </c>
    </row>
    <row r="40" spans="1:28" s="60" customFormat="1" ht="14.5" outlineLevel="1" thickBot="1" x14ac:dyDescent="0.35">
      <c r="A40" s="74"/>
      <c r="B40" s="86"/>
      <c r="C40" s="119"/>
      <c r="D40" s="120"/>
      <c r="E40" s="120"/>
      <c r="F40" s="121"/>
      <c r="G40" s="79">
        <f t="shared" si="16"/>
        <v>0</v>
      </c>
      <c r="H40" s="119"/>
      <c r="I40" s="120"/>
      <c r="J40" s="120"/>
      <c r="K40" s="121"/>
      <c r="L40" s="79">
        <f t="shared" si="21"/>
        <v>0</v>
      </c>
      <c r="M40" s="119"/>
      <c r="N40" s="120"/>
      <c r="O40" s="120"/>
      <c r="P40" s="121"/>
      <c r="Q40" s="79">
        <f t="shared" si="18"/>
        <v>0</v>
      </c>
      <c r="R40" s="119"/>
      <c r="S40" s="120"/>
      <c r="T40" s="120"/>
      <c r="U40" s="121"/>
      <c r="V40" s="79">
        <f t="shared" si="22"/>
        <v>0</v>
      </c>
      <c r="W40" s="119"/>
      <c r="X40" s="120"/>
      <c r="Y40" s="120"/>
      <c r="Z40" s="121"/>
      <c r="AA40" s="79">
        <f t="shared" si="20"/>
        <v>0</v>
      </c>
      <c r="AB40" s="251">
        <f t="shared" si="88"/>
        <v>0</v>
      </c>
    </row>
    <row r="41" spans="1:28" s="60" customFormat="1" ht="14.5" outlineLevel="1" thickBot="1" x14ac:dyDescent="0.35">
      <c r="A41" s="74"/>
      <c r="B41" s="86"/>
      <c r="C41" s="119"/>
      <c r="D41" s="120"/>
      <c r="E41" s="120"/>
      <c r="F41" s="121"/>
      <c r="G41" s="79">
        <f t="shared" si="16"/>
        <v>0</v>
      </c>
      <c r="H41" s="119"/>
      <c r="I41" s="120"/>
      <c r="J41" s="120"/>
      <c r="K41" s="121"/>
      <c r="L41" s="79">
        <f t="shared" si="21"/>
        <v>0</v>
      </c>
      <c r="M41" s="119"/>
      <c r="N41" s="120"/>
      <c r="O41" s="120"/>
      <c r="P41" s="121"/>
      <c r="Q41" s="79">
        <f t="shared" si="18"/>
        <v>0</v>
      </c>
      <c r="R41" s="119"/>
      <c r="S41" s="120"/>
      <c r="T41" s="120"/>
      <c r="U41" s="121"/>
      <c r="V41" s="79">
        <f t="shared" si="22"/>
        <v>0</v>
      </c>
      <c r="W41" s="119"/>
      <c r="X41" s="120"/>
      <c r="Y41" s="120"/>
      <c r="Z41" s="121"/>
      <c r="AA41" s="79">
        <f t="shared" si="20"/>
        <v>0</v>
      </c>
      <c r="AB41" s="251">
        <f t="shared" si="88"/>
        <v>0</v>
      </c>
    </row>
    <row r="42" spans="1:28" s="60" customFormat="1" ht="14.5" outlineLevel="1" thickBot="1" x14ac:dyDescent="0.35">
      <c r="A42" s="74"/>
      <c r="B42" s="86"/>
      <c r="C42" s="119"/>
      <c r="D42" s="120"/>
      <c r="E42" s="120"/>
      <c r="F42" s="121"/>
      <c r="G42" s="79">
        <f t="shared" si="16"/>
        <v>0</v>
      </c>
      <c r="H42" s="119"/>
      <c r="I42" s="120"/>
      <c r="J42" s="120"/>
      <c r="K42" s="121"/>
      <c r="L42" s="79">
        <f t="shared" si="21"/>
        <v>0</v>
      </c>
      <c r="M42" s="119"/>
      <c r="N42" s="120"/>
      <c r="O42" s="120"/>
      <c r="P42" s="121"/>
      <c r="Q42" s="79">
        <f t="shared" si="18"/>
        <v>0</v>
      </c>
      <c r="R42" s="119"/>
      <c r="S42" s="120"/>
      <c r="T42" s="120"/>
      <c r="U42" s="121"/>
      <c r="V42" s="79">
        <f t="shared" si="22"/>
        <v>0</v>
      </c>
      <c r="W42" s="119"/>
      <c r="X42" s="120"/>
      <c r="Y42" s="120"/>
      <c r="Z42" s="121"/>
      <c r="AA42" s="79">
        <f t="shared" si="20"/>
        <v>0</v>
      </c>
      <c r="AB42" s="251">
        <f t="shared" si="88"/>
        <v>0</v>
      </c>
    </row>
    <row r="43" spans="1:28" s="60" customFormat="1" ht="14.5" outlineLevel="1" thickBot="1" x14ac:dyDescent="0.35">
      <c r="A43" s="74"/>
      <c r="B43" s="86"/>
      <c r="C43" s="119"/>
      <c r="D43" s="120"/>
      <c r="E43" s="120"/>
      <c r="F43" s="121"/>
      <c r="G43" s="79">
        <f t="shared" si="16"/>
        <v>0</v>
      </c>
      <c r="H43" s="119"/>
      <c r="I43" s="120"/>
      <c r="J43" s="120"/>
      <c r="K43" s="121"/>
      <c r="L43" s="79">
        <f t="shared" si="21"/>
        <v>0</v>
      </c>
      <c r="M43" s="119"/>
      <c r="N43" s="120"/>
      <c r="O43" s="120"/>
      <c r="P43" s="121"/>
      <c r="Q43" s="79">
        <f t="shared" si="18"/>
        <v>0</v>
      </c>
      <c r="R43" s="119"/>
      <c r="S43" s="120"/>
      <c r="T43" s="120"/>
      <c r="U43" s="121"/>
      <c r="V43" s="79">
        <f t="shared" si="22"/>
        <v>0</v>
      </c>
      <c r="W43" s="119"/>
      <c r="X43" s="120"/>
      <c r="Y43" s="120"/>
      <c r="Z43" s="121"/>
      <c r="AA43" s="79">
        <f t="shared" si="20"/>
        <v>0</v>
      </c>
      <c r="AB43" s="251">
        <f t="shared" si="88"/>
        <v>0</v>
      </c>
    </row>
    <row r="44" spans="1:28" s="60" customFormat="1" ht="14.5" outlineLevel="1" thickBot="1" x14ac:dyDescent="0.35">
      <c r="A44" s="74"/>
      <c r="B44" s="86"/>
      <c r="C44" s="119"/>
      <c r="D44" s="120"/>
      <c r="E44" s="120"/>
      <c r="F44" s="121"/>
      <c r="G44" s="79">
        <f t="shared" si="16"/>
        <v>0</v>
      </c>
      <c r="H44" s="119"/>
      <c r="I44" s="120"/>
      <c r="J44" s="120"/>
      <c r="K44" s="121"/>
      <c r="L44" s="79">
        <f t="shared" si="21"/>
        <v>0</v>
      </c>
      <c r="M44" s="119"/>
      <c r="N44" s="120"/>
      <c r="O44" s="120"/>
      <c r="P44" s="121"/>
      <c r="Q44" s="79">
        <f t="shared" si="18"/>
        <v>0</v>
      </c>
      <c r="R44" s="119"/>
      <c r="S44" s="120"/>
      <c r="T44" s="120"/>
      <c r="U44" s="121"/>
      <c r="V44" s="79">
        <f t="shared" si="22"/>
        <v>0</v>
      </c>
      <c r="W44" s="119"/>
      <c r="X44" s="120"/>
      <c r="Y44" s="120"/>
      <c r="Z44" s="121"/>
      <c r="AA44" s="79">
        <f t="shared" si="20"/>
        <v>0</v>
      </c>
      <c r="AB44" s="251">
        <f t="shared" si="88"/>
        <v>0</v>
      </c>
    </row>
    <row r="45" spans="1:28" s="60" customFormat="1" ht="14.5" outlineLevel="1" thickBot="1" x14ac:dyDescent="0.35">
      <c r="A45" s="80"/>
      <c r="B45" s="90"/>
      <c r="C45" s="122"/>
      <c r="D45" s="123"/>
      <c r="E45" s="123"/>
      <c r="F45" s="124"/>
      <c r="G45" s="85">
        <f t="shared" si="16"/>
        <v>0</v>
      </c>
      <c r="H45" s="122"/>
      <c r="I45" s="123"/>
      <c r="J45" s="123"/>
      <c r="K45" s="124"/>
      <c r="L45" s="85">
        <f t="shared" si="21"/>
        <v>0</v>
      </c>
      <c r="M45" s="122"/>
      <c r="N45" s="123"/>
      <c r="O45" s="123"/>
      <c r="P45" s="124"/>
      <c r="Q45" s="85">
        <f t="shared" si="18"/>
        <v>0</v>
      </c>
      <c r="R45" s="122"/>
      <c r="S45" s="123"/>
      <c r="T45" s="123"/>
      <c r="U45" s="124"/>
      <c r="V45" s="85">
        <f t="shared" si="22"/>
        <v>0</v>
      </c>
      <c r="W45" s="122"/>
      <c r="X45" s="123"/>
      <c r="Y45" s="123"/>
      <c r="Z45" s="124"/>
      <c r="AA45" s="85">
        <f t="shared" si="20"/>
        <v>0</v>
      </c>
      <c r="AB45" s="251">
        <f t="shared" si="88"/>
        <v>0</v>
      </c>
    </row>
    <row r="46" spans="1:28" ht="14.5" thickBot="1" x14ac:dyDescent="0.35">
      <c r="A46" s="67" t="s">
        <v>51</v>
      </c>
      <c r="B46" s="125"/>
      <c r="C46" s="126">
        <f>SUM(C47:C53)</f>
        <v>0</v>
      </c>
      <c r="D46" s="127">
        <f t="shared" ref="D46" si="89">SUM(D47:D53)</f>
        <v>0</v>
      </c>
      <c r="E46" s="127">
        <f t="shared" ref="E46" si="90">SUM(E47:E53)</f>
        <v>0</v>
      </c>
      <c r="F46" s="128">
        <f t="shared" ref="F46" si="91">SUM(F47:F53)</f>
        <v>0</v>
      </c>
      <c r="G46" s="72">
        <f t="shared" si="16"/>
        <v>0</v>
      </c>
      <c r="H46" s="126">
        <f>SUM(H47:H53)</f>
        <v>0</v>
      </c>
      <c r="I46" s="127">
        <f t="shared" ref="I46" si="92">SUM(I47:I53)</f>
        <v>0</v>
      </c>
      <c r="J46" s="127">
        <f t="shared" ref="J46" si="93">SUM(J47:J53)</f>
        <v>0</v>
      </c>
      <c r="K46" s="128">
        <f t="shared" ref="K46" si="94">SUM(K47:K53)</f>
        <v>0</v>
      </c>
      <c r="L46" s="72">
        <f t="shared" si="21"/>
        <v>0</v>
      </c>
      <c r="M46" s="126">
        <f>SUM(M47:M53)</f>
        <v>0</v>
      </c>
      <c r="N46" s="127">
        <f t="shared" ref="N46" si="95">SUM(N47:N53)</f>
        <v>0</v>
      </c>
      <c r="O46" s="127">
        <f t="shared" ref="O46" si="96">SUM(O47:O53)</f>
        <v>0</v>
      </c>
      <c r="P46" s="128">
        <f t="shared" ref="P46" si="97">SUM(P47:P53)</f>
        <v>0</v>
      </c>
      <c r="Q46" s="72">
        <f t="shared" si="18"/>
        <v>0</v>
      </c>
      <c r="R46" s="126">
        <f>SUM(R47:R53)</f>
        <v>0</v>
      </c>
      <c r="S46" s="127">
        <f t="shared" ref="S46" si="98">SUM(S47:S53)</f>
        <v>0</v>
      </c>
      <c r="T46" s="127">
        <f t="shared" ref="T46" si="99">SUM(T47:T53)</f>
        <v>0</v>
      </c>
      <c r="U46" s="128">
        <f t="shared" ref="U46" si="100">SUM(U47:U53)</f>
        <v>0</v>
      </c>
      <c r="V46" s="72">
        <f t="shared" si="22"/>
        <v>0</v>
      </c>
      <c r="W46" s="126">
        <f>SUM(W47:W53)</f>
        <v>0</v>
      </c>
      <c r="X46" s="127">
        <f t="shared" ref="X46" si="101">SUM(X47:X53)</f>
        <v>0</v>
      </c>
      <c r="Y46" s="127">
        <f t="shared" ref="Y46" si="102">SUM(Y47:Y53)</f>
        <v>0</v>
      </c>
      <c r="Z46" s="128">
        <f t="shared" ref="Z46" si="103">SUM(Z47:Z53)</f>
        <v>0</v>
      </c>
      <c r="AA46" s="72">
        <f t="shared" si="20"/>
        <v>0</v>
      </c>
      <c r="AB46" s="73">
        <f t="shared" si="88"/>
        <v>0</v>
      </c>
    </row>
    <row r="47" spans="1:28" s="60" customFormat="1" ht="14.5" outlineLevel="1" thickBot="1" x14ac:dyDescent="0.35">
      <c r="A47" s="74"/>
      <c r="B47" s="86"/>
      <c r="C47" s="119"/>
      <c r="D47" s="120"/>
      <c r="E47" s="120"/>
      <c r="F47" s="121"/>
      <c r="G47" s="79">
        <f t="shared" si="16"/>
        <v>0</v>
      </c>
      <c r="H47" s="119"/>
      <c r="I47" s="120"/>
      <c r="J47" s="120"/>
      <c r="K47" s="121"/>
      <c r="L47" s="79">
        <f t="shared" si="21"/>
        <v>0</v>
      </c>
      <c r="M47" s="119"/>
      <c r="N47" s="120"/>
      <c r="O47" s="120"/>
      <c r="P47" s="121"/>
      <c r="Q47" s="79">
        <f t="shared" si="18"/>
        <v>0</v>
      </c>
      <c r="R47" s="119"/>
      <c r="S47" s="120"/>
      <c r="T47" s="120"/>
      <c r="U47" s="121"/>
      <c r="V47" s="79">
        <f t="shared" si="22"/>
        <v>0</v>
      </c>
      <c r="W47" s="119"/>
      <c r="X47" s="120"/>
      <c r="Y47" s="120"/>
      <c r="Z47" s="121"/>
      <c r="AA47" s="79">
        <f t="shared" si="20"/>
        <v>0</v>
      </c>
      <c r="AB47" s="251">
        <f t="shared" si="88"/>
        <v>0</v>
      </c>
    </row>
    <row r="48" spans="1:28" s="60" customFormat="1" ht="14.5" outlineLevel="1" thickBot="1" x14ac:dyDescent="0.35">
      <c r="A48" s="74"/>
      <c r="B48" s="86"/>
      <c r="C48" s="119"/>
      <c r="D48" s="120"/>
      <c r="E48" s="120"/>
      <c r="F48" s="121"/>
      <c r="G48" s="79">
        <f t="shared" si="16"/>
        <v>0</v>
      </c>
      <c r="H48" s="119"/>
      <c r="I48" s="120"/>
      <c r="J48" s="120"/>
      <c r="K48" s="121"/>
      <c r="L48" s="79">
        <f t="shared" si="21"/>
        <v>0</v>
      </c>
      <c r="M48" s="119"/>
      <c r="N48" s="120"/>
      <c r="O48" s="120"/>
      <c r="P48" s="121"/>
      <c r="Q48" s="79">
        <f t="shared" si="18"/>
        <v>0</v>
      </c>
      <c r="R48" s="119"/>
      <c r="S48" s="120"/>
      <c r="T48" s="120"/>
      <c r="U48" s="121"/>
      <c r="V48" s="79">
        <f t="shared" si="22"/>
        <v>0</v>
      </c>
      <c r="W48" s="119"/>
      <c r="X48" s="120"/>
      <c r="Y48" s="120"/>
      <c r="Z48" s="121"/>
      <c r="AA48" s="79">
        <f t="shared" si="20"/>
        <v>0</v>
      </c>
      <c r="AB48" s="251">
        <f t="shared" si="88"/>
        <v>0</v>
      </c>
    </row>
    <row r="49" spans="1:28" s="60" customFormat="1" ht="14.5" outlineLevel="1" thickBot="1" x14ac:dyDescent="0.35">
      <c r="A49" s="74"/>
      <c r="B49" s="86"/>
      <c r="C49" s="119"/>
      <c r="D49" s="120"/>
      <c r="E49" s="120"/>
      <c r="F49" s="121"/>
      <c r="G49" s="79">
        <f t="shared" si="16"/>
        <v>0</v>
      </c>
      <c r="H49" s="119"/>
      <c r="I49" s="120"/>
      <c r="J49" s="120"/>
      <c r="K49" s="121"/>
      <c r="L49" s="79">
        <f t="shared" si="21"/>
        <v>0</v>
      </c>
      <c r="M49" s="119"/>
      <c r="N49" s="120"/>
      <c r="O49" s="120"/>
      <c r="P49" s="121"/>
      <c r="Q49" s="79">
        <f t="shared" si="18"/>
        <v>0</v>
      </c>
      <c r="R49" s="119"/>
      <c r="S49" s="120"/>
      <c r="T49" s="120"/>
      <c r="U49" s="121"/>
      <c r="V49" s="79">
        <f t="shared" si="22"/>
        <v>0</v>
      </c>
      <c r="W49" s="119"/>
      <c r="X49" s="120"/>
      <c r="Y49" s="120"/>
      <c r="Z49" s="121"/>
      <c r="AA49" s="79">
        <f t="shared" si="20"/>
        <v>0</v>
      </c>
      <c r="AB49" s="251">
        <f t="shared" si="88"/>
        <v>0</v>
      </c>
    </row>
    <row r="50" spans="1:28" s="60" customFormat="1" ht="14.5" outlineLevel="1" thickBot="1" x14ac:dyDescent="0.35">
      <c r="A50" s="74"/>
      <c r="B50" s="86"/>
      <c r="C50" s="119"/>
      <c r="D50" s="120"/>
      <c r="E50" s="120"/>
      <c r="F50" s="121"/>
      <c r="G50" s="79">
        <f t="shared" si="16"/>
        <v>0</v>
      </c>
      <c r="H50" s="119"/>
      <c r="I50" s="120"/>
      <c r="J50" s="120"/>
      <c r="K50" s="121"/>
      <c r="L50" s="79">
        <f t="shared" si="21"/>
        <v>0</v>
      </c>
      <c r="M50" s="119"/>
      <c r="N50" s="120"/>
      <c r="O50" s="120"/>
      <c r="P50" s="121"/>
      <c r="Q50" s="79">
        <f t="shared" si="18"/>
        <v>0</v>
      </c>
      <c r="R50" s="119"/>
      <c r="S50" s="120"/>
      <c r="T50" s="120"/>
      <c r="U50" s="121"/>
      <c r="V50" s="79">
        <f t="shared" si="22"/>
        <v>0</v>
      </c>
      <c r="W50" s="119"/>
      <c r="X50" s="120"/>
      <c r="Y50" s="120"/>
      <c r="Z50" s="121"/>
      <c r="AA50" s="79">
        <f t="shared" si="20"/>
        <v>0</v>
      </c>
      <c r="AB50" s="251">
        <f t="shared" si="88"/>
        <v>0</v>
      </c>
    </row>
    <row r="51" spans="1:28" s="60" customFormat="1" ht="14.5" outlineLevel="1" thickBot="1" x14ac:dyDescent="0.35">
      <c r="A51" s="74"/>
      <c r="B51" s="86"/>
      <c r="C51" s="119"/>
      <c r="D51" s="120"/>
      <c r="E51" s="120"/>
      <c r="F51" s="121"/>
      <c r="G51" s="79">
        <f t="shared" si="16"/>
        <v>0</v>
      </c>
      <c r="H51" s="119"/>
      <c r="I51" s="120"/>
      <c r="J51" s="120"/>
      <c r="K51" s="121"/>
      <c r="L51" s="79">
        <f t="shared" si="21"/>
        <v>0</v>
      </c>
      <c r="M51" s="119"/>
      <c r="N51" s="120"/>
      <c r="O51" s="120"/>
      <c r="P51" s="121"/>
      <c r="Q51" s="79">
        <f t="shared" si="18"/>
        <v>0</v>
      </c>
      <c r="R51" s="119"/>
      <c r="S51" s="120"/>
      <c r="T51" s="120"/>
      <c r="U51" s="121"/>
      <c r="V51" s="79">
        <f t="shared" si="22"/>
        <v>0</v>
      </c>
      <c r="W51" s="119"/>
      <c r="X51" s="120"/>
      <c r="Y51" s="120"/>
      <c r="Z51" s="121"/>
      <c r="AA51" s="79">
        <f t="shared" si="20"/>
        <v>0</v>
      </c>
      <c r="AB51" s="251">
        <f t="shared" si="88"/>
        <v>0</v>
      </c>
    </row>
    <row r="52" spans="1:28" s="60" customFormat="1" ht="14.5" outlineLevel="1" thickBot="1" x14ac:dyDescent="0.35">
      <c r="A52" s="74"/>
      <c r="B52" s="86"/>
      <c r="C52" s="119"/>
      <c r="D52" s="120"/>
      <c r="E52" s="120"/>
      <c r="F52" s="121"/>
      <c r="G52" s="79">
        <f t="shared" si="16"/>
        <v>0</v>
      </c>
      <c r="H52" s="119"/>
      <c r="I52" s="120"/>
      <c r="J52" s="120"/>
      <c r="K52" s="121"/>
      <c r="L52" s="79">
        <f t="shared" si="21"/>
        <v>0</v>
      </c>
      <c r="M52" s="119"/>
      <c r="N52" s="120"/>
      <c r="O52" s="120"/>
      <c r="P52" s="121"/>
      <c r="Q52" s="79">
        <f t="shared" si="18"/>
        <v>0</v>
      </c>
      <c r="R52" s="119"/>
      <c r="S52" s="120"/>
      <c r="T52" s="120"/>
      <c r="U52" s="121"/>
      <c r="V52" s="79">
        <f t="shared" si="22"/>
        <v>0</v>
      </c>
      <c r="W52" s="119"/>
      <c r="X52" s="120"/>
      <c r="Y52" s="120"/>
      <c r="Z52" s="121"/>
      <c r="AA52" s="79">
        <f t="shared" si="20"/>
        <v>0</v>
      </c>
      <c r="AB52" s="251">
        <f t="shared" si="88"/>
        <v>0</v>
      </c>
    </row>
    <row r="53" spans="1:28" s="60" customFormat="1" ht="14.5" outlineLevel="1" thickBot="1" x14ac:dyDescent="0.35">
      <c r="A53" s="80"/>
      <c r="B53" s="90"/>
      <c r="C53" s="122"/>
      <c r="D53" s="123"/>
      <c r="E53" s="123"/>
      <c r="F53" s="124"/>
      <c r="G53" s="85">
        <f t="shared" si="16"/>
        <v>0</v>
      </c>
      <c r="H53" s="122"/>
      <c r="I53" s="123"/>
      <c r="J53" s="123"/>
      <c r="K53" s="124"/>
      <c r="L53" s="85">
        <f t="shared" si="21"/>
        <v>0</v>
      </c>
      <c r="M53" s="122"/>
      <c r="N53" s="123"/>
      <c r="O53" s="123"/>
      <c r="P53" s="124"/>
      <c r="Q53" s="85">
        <f t="shared" si="18"/>
        <v>0</v>
      </c>
      <c r="R53" s="122"/>
      <c r="S53" s="123"/>
      <c r="T53" s="123"/>
      <c r="U53" s="124"/>
      <c r="V53" s="85">
        <f t="shared" si="22"/>
        <v>0</v>
      </c>
      <c r="W53" s="122"/>
      <c r="X53" s="123"/>
      <c r="Y53" s="123"/>
      <c r="Z53" s="124"/>
      <c r="AA53" s="85">
        <f t="shared" si="20"/>
        <v>0</v>
      </c>
      <c r="AB53" s="251">
        <f t="shared" si="88"/>
        <v>0</v>
      </c>
    </row>
    <row r="54" spans="1:28" ht="14.5" thickBot="1" x14ac:dyDescent="0.35">
      <c r="A54" s="67" t="s">
        <v>52</v>
      </c>
      <c r="B54" s="68"/>
      <c r="C54" s="104">
        <f>SUM(C55:C62)</f>
        <v>0</v>
      </c>
      <c r="D54" s="105">
        <f>SUM(D55:D62)</f>
        <v>0</v>
      </c>
      <c r="E54" s="105">
        <f>SUM(E55:E62)</f>
        <v>0</v>
      </c>
      <c r="F54" s="106">
        <f>SUM(F55:F62)</f>
        <v>0</v>
      </c>
      <c r="G54" s="72">
        <f t="shared" si="16"/>
        <v>0</v>
      </c>
      <c r="H54" s="104">
        <f>SUM(H55:H62)</f>
        <v>0</v>
      </c>
      <c r="I54" s="105">
        <f>SUM(I55:I62)</f>
        <v>0</v>
      </c>
      <c r="J54" s="105">
        <f>SUM(J55:J62)</f>
        <v>0</v>
      </c>
      <c r="K54" s="106">
        <f>SUM(K55:K62)</f>
        <v>0</v>
      </c>
      <c r="L54" s="72">
        <f t="shared" si="21"/>
        <v>0</v>
      </c>
      <c r="M54" s="104">
        <f>SUM(M55:M62)</f>
        <v>0</v>
      </c>
      <c r="N54" s="105">
        <f>SUM(N55:N62)</f>
        <v>0</v>
      </c>
      <c r="O54" s="105">
        <f>SUM(O55:O62)</f>
        <v>0</v>
      </c>
      <c r="P54" s="106">
        <f>SUM(P55:P62)</f>
        <v>0</v>
      </c>
      <c r="Q54" s="72">
        <f t="shared" si="18"/>
        <v>0</v>
      </c>
      <c r="R54" s="104">
        <f>SUM(R55:R62)</f>
        <v>0</v>
      </c>
      <c r="S54" s="105">
        <f>SUM(S55:S62)</f>
        <v>0</v>
      </c>
      <c r="T54" s="105">
        <f>SUM(T55:T62)</f>
        <v>0</v>
      </c>
      <c r="U54" s="106">
        <f>SUM(U55:U62)</f>
        <v>0</v>
      </c>
      <c r="V54" s="72">
        <f t="shared" si="22"/>
        <v>0</v>
      </c>
      <c r="W54" s="104">
        <f>SUM(W55:W62)</f>
        <v>0</v>
      </c>
      <c r="X54" s="105">
        <f>SUM(X55:X62)</f>
        <v>0</v>
      </c>
      <c r="Y54" s="105">
        <f>SUM(Y55:Y62)</f>
        <v>0</v>
      </c>
      <c r="Z54" s="106">
        <f>SUM(Z55:Z62)</f>
        <v>0</v>
      </c>
      <c r="AA54" s="72">
        <f t="shared" si="20"/>
        <v>0</v>
      </c>
      <c r="AB54" s="73">
        <f t="shared" si="88"/>
        <v>0</v>
      </c>
    </row>
    <row r="55" spans="1:28" s="60" customFormat="1" ht="14.5" outlineLevel="1" thickBot="1" x14ac:dyDescent="0.35">
      <c r="A55" s="74"/>
      <c r="B55" s="86"/>
      <c r="C55" s="119"/>
      <c r="D55" s="120"/>
      <c r="E55" s="120"/>
      <c r="F55" s="121"/>
      <c r="G55" s="79">
        <f t="shared" si="16"/>
        <v>0</v>
      </c>
      <c r="H55" s="119"/>
      <c r="I55" s="120"/>
      <c r="J55" s="120"/>
      <c r="K55" s="121"/>
      <c r="L55" s="79">
        <f t="shared" si="21"/>
        <v>0</v>
      </c>
      <c r="M55" s="119"/>
      <c r="N55" s="120"/>
      <c r="O55" s="120"/>
      <c r="P55" s="121"/>
      <c r="Q55" s="79">
        <f t="shared" si="18"/>
        <v>0</v>
      </c>
      <c r="R55" s="119"/>
      <c r="S55" s="120"/>
      <c r="T55" s="120"/>
      <c r="U55" s="121"/>
      <c r="V55" s="79">
        <f t="shared" si="22"/>
        <v>0</v>
      </c>
      <c r="W55" s="119"/>
      <c r="X55" s="120"/>
      <c r="Y55" s="120"/>
      <c r="Z55" s="121"/>
      <c r="AA55" s="79">
        <f t="shared" si="20"/>
        <v>0</v>
      </c>
      <c r="AB55" s="251">
        <f t="shared" si="88"/>
        <v>0</v>
      </c>
    </row>
    <row r="56" spans="1:28" s="60" customFormat="1" ht="14.5" outlineLevel="1" thickBot="1" x14ac:dyDescent="0.35">
      <c r="A56" s="74"/>
      <c r="B56" s="86"/>
      <c r="C56" s="119"/>
      <c r="D56" s="120"/>
      <c r="E56" s="120"/>
      <c r="F56" s="121"/>
      <c r="G56" s="79">
        <f t="shared" si="16"/>
        <v>0</v>
      </c>
      <c r="H56" s="119"/>
      <c r="I56" s="120"/>
      <c r="J56" s="120"/>
      <c r="K56" s="121"/>
      <c r="L56" s="79">
        <f t="shared" si="21"/>
        <v>0</v>
      </c>
      <c r="M56" s="119"/>
      <c r="N56" s="120"/>
      <c r="O56" s="120"/>
      <c r="P56" s="121"/>
      <c r="Q56" s="79">
        <f t="shared" si="18"/>
        <v>0</v>
      </c>
      <c r="R56" s="119"/>
      <c r="S56" s="120"/>
      <c r="T56" s="120"/>
      <c r="U56" s="121"/>
      <c r="V56" s="79">
        <f t="shared" si="22"/>
        <v>0</v>
      </c>
      <c r="W56" s="119"/>
      <c r="X56" s="120"/>
      <c r="Y56" s="120"/>
      <c r="Z56" s="121"/>
      <c r="AA56" s="79">
        <f t="shared" si="20"/>
        <v>0</v>
      </c>
      <c r="AB56" s="251">
        <f t="shared" si="88"/>
        <v>0</v>
      </c>
    </row>
    <row r="57" spans="1:28" s="60" customFormat="1" ht="14.5" outlineLevel="1" thickBot="1" x14ac:dyDescent="0.35">
      <c r="A57" s="74"/>
      <c r="B57" s="86"/>
      <c r="C57" s="119"/>
      <c r="D57" s="120"/>
      <c r="E57" s="120"/>
      <c r="F57" s="121"/>
      <c r="G57" s="79">
        <f t="shared" si="16"/>
        <v>0</v>
      </c>
      <c r="H57" s="119"/>
      <c r="I57" s="120"/>
      <c r="J57" s="120"/>
      <c r="K57" s="121"/>
      <c r="L57" s="79">
        <f t="shared" si="21"/>
        <v>0</v>
      </c>
      <c r="M57" s="119"/>
      <c r="N57" s="120"/>
      <c r="O57" s="120"/>
      <c r="P57" s="121"/>
      <c r="Q57" s="79">
        <f t="shared" si="18"/>
        <v>0</v>
      </c>
      <c r="R57" s="119"/>
      <c r="S57" s="120"/>
      <c r="T57" s="120"/>
      <c r="U57" s="121"/>
      <c r="V57" s="79">
        <f t="shared" si="22"/>
        <v>0</v>
      </c>
      <c r="W57" s="119"/>
      <c r="X57" s="120"/>
      <c r="Y57" s="120"/>
      <c r="Z57" s="121"/>
      <c r="AA57" s="79">
        <f t="shared" si="20"/>
        <v>0</v>
      </c>
      <c r="AB57" s="251">
        <f t="shared" si="88"/>
        <v>0</v>
      </c>
    </row>
    <row r="58" spans="1:28" s="60" customFormat="1" ht="14.5" outlineLevel="1" thickBot="1" x14ac:dyDescent="0.35">
      <c r="A58" s="74"/>
      <c r="B58" s="86"/>
      <c r="C58" s="119"/>
      <c r="D58" s="120"/>
      <c r="E58" s="120"/>
      <c r="F58" s="121"/>
      <c r="G58" s="79">
        <f t="shared" si="16"/>
        <v>0</v>
      </c>
      <c r="H58" s="119"/>
      <c r="I58" s="120"/>
      <c r="J58" s="120"/>
      <c r="K58" s="121"/>
      <c r="L58" s="79">
        <f t="shared" si="21"/>
        <v>0</v>
      </c>
      <c r="M58" s="119"/>
      <c r="N58" s="120"/>
      <c r="O58" s="120"/>
      <c r="P58" s="121"/>
      <c r="Q58" s="79">
        <f t="shared" si="18"/>
        <v>0</v>
      </c>
      <c r="R58" s="119"/>
      <c r="S58" s="120"/>
      <c r="T58" s="120"/>
      <c r="U58" s="121"/>
      <c r="V58" s="79">
        <f t="shared" si="22"/>
        <v>0</v>
      </c>
      <c r="W58" s="119"/>
      <c r="X58" s="120"/>
      <c r="Y58" s="120"/>
      <c r="Z58" s="121"/>
      <c r="AA58" s="79">
        <f t="shared" si="20"/>
        <v>0</v>
      </c>
      <c r="AB58" s="251">
        <f t="shared" si="88"/>
        <v>0</v>
      </c>
    </row>
    <row r="59" spans="1:28" s="60" customFormat="1" ht="14.5" outlineLevel="1" thickBot="1" x14ac:dyDescent="0.35">
      <c r="A59" s="74"/>
      <c r="B59" s="86"/>
      <c r="C59" s="119"/>
      <c r="D59" s="120"/>
      <c r="E59" s="120"/>
      <c r="F59" s="121"/>
      <c r="G59" s="79">
        <f t="shared" si="16"/>
        <v>0</v>
      </c>
      <c r="H59" s="119"/>
      <c r="I59" s="120"/>
      <c r="J59" s="120"/>
      <c r="K59" s="121"/>
      <c r="L59" s="79">
        <f t="shared" si="21"/>
        <v>0</v>
      </c>
      <c r="M59" s="119"/>
      <c r="N59" s="120"/>
      <c r="O59" s="120"/>
      <c r="P59" s="121"/>
      <c r="Q59" s="79">
        <f t="shared" si="18"/>
        <v>0</v>
      </c>
      <c r="R59" s="119"/>
      <c r="S59" s="120"/>
      <c r="T59" s="120"/>
      <c r="U59" s="121"/>
      <c r="V59" s="79">
        <f t="shared" si="22"/>
        <v>0</v>
      </c>
      <c r="W59" s="119"/>
      <c r="X59" s="120"/>
      <c r="Y59" s="120"/>
      <c r="Z59" s="121"/>
      <c r="AA59" s="79">
        <f t="shared" si="20"/>
        <v>0</v>
      </c>
      <c r="AB59" s="251">
        <f t="shared" si="88"/>
        <v>0</v>
      </c>
    </row>
    <row r="60" spans="1:28" s="60" customFormat="1" ht="14.5" outlineLevel="1" thickBot="1" x14ac:dyDescent="0.35">
      <c r="A60" s="74"/>
      <c r="B60" s="86"/>
      <c r="C60" s="119"/>
      <c r="D60" s="120"/>
      <c r="E60" s="120"/>
      <c r="F60" s="121"/>
      <c r="G60" s="79">
        <f t="shared" si="16"/>
        <v>0</v>
      </c>
      <c r="H60" s="119"/>
      <c r="I60" s="120"/>
      <c r="J60" s="120"/>
      <c r="K60" s="121"/>
      <c r="L60" s="79">
        <f t="shared" si="21"/>
        <v>0</v>
      </c>
      <c r="M60" s="119"/>
      <c r="N60" s="120"/>
      <c r="O60" s="120"/>
      <c r="P60" s="121"/>
      <c r="Q60" s="79">
        <f t="shared" si="18"/>
        <v>0</v>
      </c>
      <c r="R60" s="119"/>
      <c r="S60" s="120"/>
      <c r="T60" s="120"/>
      <c r="U60" s="121"/>
      <c r="V60" s="79">
        <f t="shared" si="22"/>
        <v>0</v>
      </c>
      <c r="W60" s="119"/>
      <c r="X60" s="120"/>
      <c r="Y60" s="120"/>
      <c r="Z60" s="121"/>
      <c r="AA60" s="79">
        <f t="shared" si="20"/>
        <v>0</v>
      </c>
      <c r="AB60" s="251">
        <f t="shared" si="88"/>
        <v>0</v>
      </c>
    </row>
    <row r="61" spans="1:28" s="60" customFormat="1" ht="14.5" outlineLevel="1" thickBot="1" x14ac:dyDescent="0.35">
      <c r="A61" s="74"/>
      <c r="B61" s="86"/>
      <c r="C61" s="119"/>
      <c r="D61" s="120"/>
      <c r="E61" s="120"/>
      <c r="F61" s="121"/>
      <c r="G61" s="79">
        <f t="shared" si="16"/>
        <v>0</v>
      </c>
      <c r="H61" s="119"/>
      <c r="I61" s="120"/>
      <c r="J61" s="120"/>
      <c r="K61" s="121"/>
      <c r="L61" s="79">
        <f t="shared" si="21"/>
        <v>0</v>
      </c>
      <c r="M61" s="119"/>
      <c r="N61" s="120"/>
      <c r="O61" s="120"/>
      <c r="P61" s="121"/>
      <c r="Q61" s="79">
        <f t="shared" si="18"/>
        <v>0</v>
      </c>
      <c r="R61" s="119"/>
      <c r="S61" s="120"/>
      <c r="T61" s="120"/>
      <c r="U61" s="121"/>
      <c r="V61" s="79">
        <f t="shared" si="22"/>
        <v>0</v>
      </c>
      <c r="W61" s="119"/>
      <c r="X61" s="120"/>
      <c r="Y61" s="120"/>
      <c r="Z61" s="121"/>
      <c r="AA61" s="79">
        <f t="shared" si="20"/>
        <v>0</v>
      </c>
      <c r="AB61" s="251">
        <f t="shared" si="88"/>
        <v>0</v>
      </c>
    </row>
    <row r="62" spans="1:28" s="60" customFormat="1" ht="14.5" outlineLevel="1" thickBot="1" x14ac:dyDescent="0.35">
      <c r="A62" s="80"/>
      <c r="B62" s="90"/>
      <c r="C62" s="122"/>
      <c r="D62" s="123"/>
      <c r="E62" s="123"/>
      <c r="F62" s="124"/>
      <c r="G62" s="85">
        <f t="shared" si="16"/>
        <v>0</v>
      </c>
      <c r="H62" s="122"/>
      <c r="I62" s="123"/>
      <c r="J62" s="123"/>
      <c r="K62" s="124"/>
      <c r="L62" s="85">
        <f t="shared" si="21"/>
        <v>0</v>
      </c>
      <c r="M62" s="122"/>
      <c r="N62" s="123"/>
      <c r="O62" s="123"/>
      <c r="P62" s="124"/>
      <c r="Q62" s="85">
        <f t="shared" si="18"/>
        <v>0</v>
      </c>
      <c r="R62" s="122"/>
      <c r="S62" s="123"/>
      <c r="T62" s="123"/>
      <c r="U62" s="124"/>
      <c r="V62" s="85">
        <f t="shared" si="22"/>
        <v>0</v>
      </c>
      <c r="W62" s="122"/>
      <c r="X62" s="123"/>
      <c r="Y62" s="123"/>
      <c r="Z62" s="124"/>
      <c r="AA62" s="85">
        <f t="shared" si="20"/>
        <v>0</v>
      </c>
      <c r="AB62" s="251">
        <f t="shared" si="88"/>
        <v>0</v>
      </c>
    </row>
    <row r="63" spans="1:28" ht="14.5" thickBot="1" x14ac:dyDescent="0.35">
      <c r="A63" s="67" t="s">
        <v>53</v>
      </c>
      <c r="B63" s="68"/>
      <c r="C63" s="104">
        <f>SUM(C64:C69)</f>
        <v>0</v>
      </c>
      <c r="D63" s="105">
        <f t="shared" ref="D63" si="104">SUM(D64:D69)</f>
        <v>0</v>
      </c>
      <c r="E63" s="105">
        <f t="shared" ref="E63" si="105">SUM(E64:E69)</f>
        <v>0</v>
      </c>
      <c r="F63" s="106">
        <f t="shared" ref="F63" si="106">SUM(F64:F69)</f>
        <v>0</v>
      </c>
      <c r="G63" s="72">
        <f t="shared" si="16"/>
        <v>0</v>
      </c>
      <c r="H63" s="104">
        <f>SUM(H64:H69)</f>
        <v>0</v>
      </c>
      <c r="I63" s="105">
        <f t="shared" ref="I63" si="107">SUM(I64:I69)</f>
        <v>0</v>
      </c>
      <c r="J63" s="105">
        <f t="shared" ref="J63" si="108">SUM(J64:J69)</f>
        <v>0</v>
      </c>
      <c r="K63" s="106">
        <f t="shared" ref="K63" si="109">SUM(K64:K69)</f>
        <v>0</v>
      </c>
      <c r="L63" s="72">
        <f t="shared" si="21"/>
        <v>0</v>
      </c>
      <c r="M63" s="104">
        <f>SUM(M64:M69)</f>
        <v>0</v>
      </c>
      <c r="N63" s="105">
        <f t="shared" ref="N63" si="110">SUM(N64:N69)</f>
        <v>0</v>
      </c>
      <c r="O63" s="105">
        <f t="shared" ref="O63" si="111">SUM(O64:O69)</f>
        <v>0</v>
      </c>
      <c r="P63" s="106">
        <f t="shared" ref="P63" si="112">SUM(P64:P69)</f>
        <v>0</v>
      </c>
      <c r="Q63" s="72">
        <f t="shared" si="18"/>
        <v>0</v>
      </c>
      <c r="R63" s="104">
        <f>SUM(R64:R69)</f>
        <v>0</v>
      </c>
      <c r="S63" s="105">
        <f t="shared" ref="S63" si="113">SUM(S64:S69)</f>
        <v>0</v>
      </c>
      <c r="T63" s="105">
        <f t="shared" ref="T63" si="114">SUM(T64:T69)</f>
        <v>0</v>
      </c>
      <c r="U63" s="106">
        <f t="shared" ref="U63" si="115">SUM(U64:U69)</f>
        <v>0</v>
      </c>
      <c r="V63" s="72">
        <f t="shared" si="22"/>
        <v>0</v>
      </c>
      <c r="W63" s="104">
        <f>SUM(W64:W69)</f>
        <v>0</v>
      </c>
      <c r="X63" s="105">
        <f t="shared" ref="X63" si="116">SUM(X64:X69)</f>
        <v>0</v>
      </c>
      <c r="Y63" s="105">
        <f t="shared" ref="Y63" si="117">SUM(Y64:Y69)</f>
        <v>0</v>
      </c>
      <c r="Z63" s="106">
        <f t="shared" ref="Z63" si="118">SUM(Z64:Z69)</f>
        <v>0</v>
      </c>
      <c r="AA63" s="72">
        <f t="shared" si="20"/>
        <v>0</v>
      </c>
      <c r="AB63" s="73">
        <f t="shared" si="88"/>
        <v>0</v>
      </c>
    </row>
    <row r="64" spans="1:28" s="60" customFormat="1" ht="14.5" outlineLevel="1" thickBot="1" x14ac:dyDescent="0.35">
      <c r="A64" s="74"/>
      <c r="B64" s="86"/>
      <c r="C64" s="119"/>
      <c r="D64" s="120"/>
      <c r="E64" s="120"/>
      <c r="F64" s="121"/>
      <c r="G64" s="79">
        <f t="shared" si="16"/>
        <v>0</v>
      </c>
      <c r="H64" s="119"/>
      <c r="I64" s="120"/>
      <c r="J64" s="120"/>
      <c r="K64" s="121"/>
      <c r="L64" s="79">
        <f t="shared" si="21"/>
        <v>0</v>
      </c>
      <c r="M64" s="119"/>
      <c r="N64" s="120"/>
      <c r="O64" s="120"/>
      <c r="P64" s="121"/>
      <c r="Q64" s="79">
        <f t="shared" si="18"/>
        <v>0</v>
      </c>
      <c r="R64" s="119"/>
      <c r="S64" s="120"/>
      <c r="T64" s="120"/>
      <c r="U64" s="121"/>
      <c r="V64" s="79">
        <f t="shared" si="22"/>
        <v>0</v>
      </c>
      <c r="W64" s="119"/>
      <c r="X64" s="120"/>
      <c r="Y64" s="120"/>
      <c r="Z64" s="121"/>
      <c r="AA64" s="79">
        <f t="shared" si="20"/>
        <v>0</v>
      </c>
      <c r="AB64" s="251">
        <f t="shared" si="88"/>
        <v>0</v>
      </c>
    </row>
    <row r="65" spans="1:28" s="60" customFormat="1" ht="14.5" outlineLevel="1" thickBot="1" x14ac:dyDescent="0.35">
      <c r="A65" s="74"/>
      <c r="B65" s="86"/>
      <c r="C65" s="119"/>
      <c r="D65" s="120"/>
      <c r="E65" s="120"/>
      <c r="F65" s="121"/>
      <c r="G65" s="79">
        <f t="shared" si="16"/>
        <v>0</v>
      </c>
      <c r="H65" s="119"/>
      <c r="I65" s="120"/>
      <c r="J65" s="120"/>
      <c r="K65" s="121"/>
      <c r="L65" s="79">
        <f t="shared" si="21"/>
        <v>0</v>
      </c>
      <c r="M65" s="119"/>
      <c r="N65" s="120"/>
      <c r="O65" s="120"/>
      <c r="P65" s="121"/>
      <c r="Q65" s="79">
        <f t="shared" si="18"/>
        <v>0</v>
      </c>
      <c r="R65" s="119"/>
      <c r="S65" s="120"/>
      <c r="T65" s="120"/>
      <c r="U65" s="121"/>
      <c r="V65" s="79">
        <f t="shared" si="22"/>
        <v>0</v>
      </c>
      <c r="W65" s="119"/>
      <c r="X65" s="120"/>
      <c r="Y65" s="120"/>
      <c r="Z65" s="121"/>
      <c r="AA65" s="79">
        <f t="shared" si="20"/>
        <v>0</v>
      </c>
      <c r="AB65" s="251">
        <f t="shared" si="88"/>
        <v>0</v>
      </c>
    </row>
    <row r="66" spans="1:28" s="60" customFormat="1" ht="14.5" outlineLevel="1" thickBot="1" x14ac:dyDescent="0.35">
      <c r="A66" s="74"/>
      <c r="B66" s="86"/>
      <c r="C66" s="119"/>
      <c r="D66" s="120"/>
      <c r="E66" s="120"/>
      <c r="F66" s="121"/>
      <c r="G66" s="79">
        <f t="shared" si="16"/>
        <v>0</v>
      </c>
      <c r="H66" s="119"/>
      <c r="I66" s="120"/>
      <c r="J66" s="120"/>
      <c r="K66" s="121"/>
      <c r="L66" s="79">
        <f t="shared" si="21"/>
        <v>0</v>
      </c>
      <c r="M66" s="119"/>
      <c r="N66" s="120"/>
      <c r="O66" s="120"/>
      <c r="P66" s="121"/>
      <c r="Q66" s="79">
        <f t="shared" si="18"/>
        <v>0</v>
      </c>
      <c r="R66" s="119"/>
      <c r="S66" s="120"/>
      <c r="T66" s="120"/>
      <c r="U66" s="121"/>
      <c r="V66" s="79">
        <f t="shared" si="22"/>
        <v>0</v>
      </c>
      <c r="W66" s="119"/>
      <c r="X66" s="120"/>
      <c r="Y66" s="120"/>
      <c r="Z66" s="121"/>
      <c r="AA66" s="79">
        <f t="shared" si="20"/>
        <v>0</v>
      </c>
      <c r="AB66" s="251">
        <f t="shared" si="88"/>
        <v>0</v>
      </c>
    </row>
    <row r="67" spans="1:28" s="60" customFormat="1" ht="14.5" outlineLevel="1" thickBot="1" x14ac:dyDescent="0.35">
      <c r="A67" s="74"/>
      <c r="B67" s="86"/>
      <c r="C67" s="119"/>
      <c r="D67" s="120"/>
      <c r="E67" s="120"/>
      <c r="F67" s="121"/>
      <c r="G67" s="79">
        <f t="shared" si="16"/>
        <v>0</v>
      </c>
      <c r="H67" s="119"/>
      <c r="I67" s="120"/>
      <c r="J67" s="120"/>
      <c r="K67" s="121"/>
      <c r="L67" s="79">
        <f t="shared" si="21"/>
        <v>0</v>
      </c>
      <c r="M67" s="119"/>
      <c r="N67" s="120"/>
      <c r="O67" s="120"/>
      <c r="P67" s="121"/>
      <c r="Q67" s="79">
        <f t="shared" si="18"/>
        <v>0</v>
      </c>
      <c r="R67" s="119"/>
      <c r="S67" s="120"/>
      <c r="T67" s="120"/>
      <c r="U67" s="121"/>
      <c r="V67" s="79">
        <f t="shared" si="22"/>
        <v>0</v>
      </c>
      <c r="W67" s="119"/>
      <c r="X67" s="120"/>
      <c r="Y67" s="120"/>
      <c r="Z67" s="121"/>
      <c r="AA67" s="79">
        <f t="shared" si="20"/>
        <v>0</v>
      </c>
      <c r="AB67" s="251">
        <f t="shared" si="88"/>
        <v>0</v>
      </c>
    </row>
    <row r="68" spans="1:28" s="60" customFormat="1" ht="14.5" outlineLevel="1" thickBot="1" x14ac:dyDescent="0.35">
      <c r="A68" s="74"/>
      <c r="B68" s="86"/>
      <c r="C68" s="119"/>
      <c r="D68" s="120"/>
      <c r="E68" s="120"/>
      <c r="F68" s="121"/>
      <c r="G68" s="79">
        <f t="shared" si="16"/>
        <v>0</v>
      </c>
      <c r="H68" s="119"/>
      <c r="I68" s="120"/>
      <c r="J68" s="120"/>
      <c r="K68" s="121"/>
      <c r="L68" s="79">
        <f t="shared" si="21"/>
        <v>0</v>
      </c>
      <c r="M68" s="119"/>
      <c r="N68" s="120"/>
      <c r="O68" s="120"/>
      <c r="P68" s="121"/>
      <c r="Q68" s="79">
        <f t="shared" si="18"/>
        <v>0</v>
      </c>
      <c r="R68" s="119"/>
      <c r="S68" s="120"/>
      <c r="T68" s="120"/>
      <c r="U68" s="121"/>
      <c r="V68" s="79">
        <f t="shared" si="22"/>
        <v>0</v>
      </c>
      <c r="W68" s="119"/>
      <c r="X68" s="120"/>
      <c r="Y68" s="120"/>
      <c r="Z68" s="121"/>
      <c r="AA68" s="79">
        <f t="shared" si="20"/>
        <v>0</v>
      </c>
      <c r="AB68" s="251">
        <f t="shared" si="88"/>
        <v>0</v>
      </c>
    </row>
    <row r="69" spans="1:28" s="60" customFormat="1" ht="14.5" outlineLevel="1" thickBot="1" x14ac:dyDescent="0.35">
      <c r="A69" s="80"/>
      <c r="B69" s="90"/>
      <c r="C69" s="122"/>
      <c r="D69" s="123"/>
      <c r="E69" s="123"/>
      <c r="F69" s="124"/>
      <c r="G69" s="85">
        <f t="shared" si="16"/>
        <v>0</v>
      </c>
      <c r="H69" s="122"/>
      <c r="I69" s="123"/>
      <c r="J69" s="123"/>
      <c r="K69" s="124"/>
      <c r="L69" s="85">
        <f t="shared" si="21"/>
        <v>0</v>
      </c>
      <c r="M69" s="122"/>
      <c r="N69" s="123"/>
      <c r="O69" s="123"/>
      <c r="P69" s="124"/>
      <c r="Q69" s="85">
        <f t="shared" si="18"/>
        <v>0</v>
      </c>
      <c r="R69" s="122"/>
      <c r="S69" s="123"/>
      <c r="T69" s="123"/>
      <c r="U69" s="124"/>
      <c r="V69" s="85">
        <f t="shared" si="22"/>
        <v>0</v>
      </c>
      <c r="W69" s="122"/>
      <c r="X69" s="123"/>
      <c r="Y69" s="123"/>
      <c r="Z69" s="124"/>
      <c r="AA69" s="85">
        <f t="shared" si="20"/>
        <v>0</v>
      </c>
      <c r="AB69" s="251">
        <f t="shared" si="88"/>
        <v>0</v>
      </c>
    </row>
    <row r="70" spans="1:28" ht="14.5" thickBot="1" x14ac:dyDescent="0.35">
      <c r="A70" s="67" t="s">
        <v>54</v>
      </c>
      <c r="B70" s="68"/>
      <c r="C70" s="104">
        <f>SUM(C71:C79)</f>
        <v>0</v>
      </c>
      <c r="D70" s="105">
        <f t="shared" ref="D70:F70" si="119">SUM(D71:D79)</f>
        <v>0</v>
      </c>
      <c r="E70" s="105">
        <f t="shared" si="119"/>
        <v>0</v>
      </c>
      <c r="F70" s="106">
        <f t="shared" si="119"/>
        <v>0</v>
      </c>
      <c r="G70" s="72">
        <f t="shared" si="16"/>
        <v>0</v>
      </c>
      <c r="H70" s="104">
        <f>SUM(H71:H79)</f>
        <v>0</v>
      </c>
      <c r="I70" s="105">
        <f t="shared" ref="I70:K70" si="120">SUM(I71:I79)</f>
        <v>0</v>
      </c>
      <c r="J70" s="105">
        <f t="shared" si="120"/>
        <v>0</v>
      </c>
      <c r="K70" s="106">
        <f t="shared" si="120"/>
        <v>0</v>
      </c>
      <c r="L70" s="72">
        <f t="shared" si="21"/>
        <v>0</v>
      </c>
      <c r="M70" s="104">
        <f>SUM(M71:M79)</f>
        <v>0</v>
      </c>
      <c r="N70" s="105">
        <f t="shared" ref="N70:P70" si="121">SUM(N71:N79)</f>
        <v>0</v>
      </c>
      <c r="O70" s="105">
        <f t="shared" si="121"/>
        <v>0</v>
      </c>
      <c r="P70" s="106">
        <f t="shared" si="121"/>
        <v>0</v>
      </c>
      <c r="Q70" s="72">
        <f t="shared" si="18"/>
        <v>0</v>
      </c>
      <c r="R70" s="104">
        <f>SUM(R71:R79)</f>
        <v>0</v>
      </c>
      <c r="S70" s="105">
        <f t="shared" ref="S70:U70" si="122">SUM(S71:S79)</f>
        <v>0</v>
      </c>
      <c r="T70" s="105">
        <f t="shared" si="122"/>
        <v>0</v>
      </c>
      <c r="U70" s="106">
        <f t="shared" si="122"/>
        <v>0</v>
      </c>
      <c r="V70" s="72">
        <f t="shared" si="22"/>
        <v>0</v>
      </c>
      <c r="W70" s="104">
        <f>SUM(W71:W79)</f>
        <v>0</v>
      </c>
      <c r="X70" s="105">
        <f>SUM(X71:X79)</f>
        <v>0</v>
      </c>
      <c r="Y70" s="105">
        <f>SUM(Y71:Y79)</f>
        <v>0</v>
      </c>
      <c r="Z70" s="106">
        <f>SUM(Z71:Z79)</f>
        <v>0</v>
      </c>
      <c r="AA70" s="72">
        <f t="shared" si="20"/>
        <v>0</v>
      </c>
      <c r="AB70" s="73">
        <f t="shared" ref="AB70:AB80" si="123">AA70+V70+Q70+L70+G70</f>
        <v>0</v>
      </c>
    </row>
    <row r="71" spans="1:28" s="60" customFormat="1" ht="14.5" outlineLevel="1" thickBot="1" x14ac:dyDescent="0.35">
      <c r="A71" s="74"/>
      <c r="B71" s="86"/>
      <c r="C71" s="119"/>
      <c r="D71" s="120"/>
      <c r="E71" s="120"/>
      <c r="F71" s="121"/>
      <c r="G71" s="79">
        <f t="shared" si="16"/>
        <v>0</v>
      </c>
      <c r="H71" s="119"/>
      <c r="I71" s="120"/>
      <c r="J71" s="120"/>
      <c r="K71" s="121"/>
      <c r="L71" s="79">
        <f t="shared" si="21"/>
        <v>0</v>
      </c>
      <c r="M71" s="119"/>
      <c r="N71" s="120"/>
      <c r="O71" s="120"/>
      <c r="P71" s="121"/>
      <c r="Q71" s="79">
        <f t="shared" si="18"/>
        <v>0</v>
      </c>
      <c r="R71" s="119"/>
      <c r="S71" s="120"/>
      <c r="T71" s="120"/>
      <c r="U71" s="121"/>
      <c r="V71" s="79">
        <f t="shared" si="22"/>
        <v>0</v>
      </c>
      <c r="W71" s="119"/>
      <c r="X71" s="120"/>
      <c r="Y71" s="120"/>
      <c r="Z71" s="121"/>
      <c r="AA71" s="79">
        <f t="shared" si="20"/>
        <v>0</v>
      </c>
      <c r="AB71" s="251">
        <f t="shared" si="123"/>
        <v>0</v>
      </c>
    </row>
    <row r="72" spans="1:28" s="60" customFormat="1" ht="14.5" outlineLevel="1" thickBot="1" x14ac:dyDescent="0.35">
      <c r="A72" s="74"/>
      <c r="B72" s="86"/>
      <c r="C72" s="119"/>
      <c r="D72" s="120"/>
      <c r="E72" s="120"/>
      <c r="F72" s="121"/>
      <c r="G72" s="79">
        <f t="shared" si="16"/>
        <v>0</v>
      </c>
      <c r="H72" s="119"/>
      <c r="I72" s="120"/>
      <c r="J72" s="120"/>
      <c r="K72" s="121"/>
      <c r="L72" s="79">
        <f t="shared" si="21"/>
        <v>0</v>
      </c>
      <c r="M72" s="119"/>
      <c r="N72" s="120"/>
      <c r="O72" s="120"/>
      <c r="P72" s="121"/>
      <c r="Q72" s="79">
        <f t="shared" si="18"/>
        <v>0</v>
      </c>
      <c r="R72" s="119"/>
      <c r="S72" s="120"/>
      <c r="T72" s="120"/>
      <c r="U72" s="121"/>
      <c r="V72" s="79">
        <f t="shared" si="22"/>
        <v>0</v>
      </c>
      <c r="W72" s="119"/>
      <c r="X72" s="120"/>
      <c r="Y72" s="120"/>
      <c r="Z72" s="121"/>
      <c r="AA72" s="79">
        <f t="shared" si="20"/>
        <v>0</v>
      </c>
      <c r="AB72" s="251">
        <f t="shared" si="123"/>
        <v>0</v>
      </c>
    </row>
    <row r="73" spans="1:28" s="60" customFormat="1" ht="14.5" outlineLevel="1" thickBot="1" x14ac:dyDescent="0.35">
      <c r="A73" s="74"/>
      <c r="B73" s="86"/>
      <c r="C73" s="119"/>
      <c r="D73" s="120"/>
      <c r="E73" s="120"/>
      <c r="F73" s="121"/>
      <c r="G73" s="79">
        <f t="shared" si="16"/>
        <v>0</v>
      </c>
      <c r="H73" s="119"/>
      <c r="I73" s="120"/>
      <c r="J73" s="120"/>
      <c r="K73" s="121"/>
      <c r="L73" s="79">
        <f t="shared" si="21"/>
        <v>0</v>
      </c>
      <c r="M73" s="119"/>
      <c r="N73" s="120"/>
      <c r="O73" s="120"/>
      <c r="P73" s="121"/>
      <c r="Q73" s="79">
        <f t="shared" si="18"/>
        <v>0</v>
      </c>
      <c r="R73" s="119"/>
      <c r="S73" s="120"/>
      <c r="T73" s="120"/>
      <c r="U73" s="121"/>
      <c r="V73" s="79">
        <f t="shared" si="22"/>
        <v>0</v>
      </c>
      <c r="W73" s="119"/>
      <c r="X73" s="120"/>
      <c r="Y73" s="120"/>
      <c r="Z73" s="121"/>
      <c r="AA73" s="79">
        <f t="shared" si="20"/>
        <v>0</v>
      </c>
      <c r="AB73" s="251">
        <f t="shared" si="123"/>
        <v>0</v>
      </c>
    </row>
    <row r="74" spans="1:28" s="60" customFormat="1" ht="14.5" outlineLevel="1" thickBot="1" x14ac:dyDescent="0.35">
      <c r="A74" s="74"/>
      <c r="B74" s="86"/>
      <c r="C74" s="119"/>
      <c r="D74" s="120"/>
      <c r="E74" s="120"/>
      <c r="F74" s="121"/>
      <c r="G74" s="79">
        <f t="shared" si="16"/>
        <v>0</v>
      </c>
      <c r="H74" s="119"/>
      <c r="I74" s="120"/>
      <c r="J74" s="120"/>
      <c r="K74" s="121"/>
      <c r="L74" s="79">
        <f t="shared" si="21"/>
        <v>0</v>
      </c>
      <c r="M74" s="119"/>
      <c r="N74" s="120"/>
      <c r="O74" s="120"/>
      <c r="P74" s="121"/>
      <c r="Q74" s="79">
        <f t="shared" si="18"/>
        <v>0</v>
      </c>
      <c r="R74" s="119"/>
      <c r="S74" s="120"/>
      <c r="T74" s="120"/>
      <c r="U74" s="121"/>
      <c r="V74" s="79">
        <f t="shared" si="22"/>
        <v>0</v>
      </c>
      <c r="W74" s="119"/>
      <c r="X74" s="120"/>
      <c r="Y74" s="120"/>
      <c r="Z74" s="121"/>
      <c r="AA74" s="79">
        <f t="shared" si="20"/>
        <v>0</v>
      </c>
      <c r="AB74" s="251">
        <f t="shared" si="123"/>
        <v>0</v>
      </c>
    </row>
    <row r="75" spans="1:28" s="60" customFormat="1" ht="14.5" outlineLevel="1" thickBot="1" x14ac:dyDescent="0.35">
      <c r="A75" s="74"/>
      <c r="B75" s="86"/>
      <c r="C75" s="119"/>
      <c r="D75" s="120"/>
      <c r="E75" s="120"/>
      <c r="F75" s="121"/>
      <c r="G75" s="79">
        <f t="shared" ref="G75:G77" si="124">SUM(C75:F75)</f>
        <v>0</v>
      </c>
      <c r="H75" s="119"/>
      <c r="I75" s="120"/>
      <c r="J75" s="120"/>
      <c r="K75" s="121"/>
      <c r="L75" s="79">
        <f t="shared" si="21"/>
        <v>0</v>
      </c>
      <c r="M75" s="119"/>
      <c r="N75" s="120"/>
      <c r="O75" s="120"/>
      <c r="P75" s="121"/>
      <c r="Q75" s="79">
        <f t="shared" ref="Q75:Q78" si="125">SUM(M75:P75)</f>
        <v>0</v>
      </c>
      <c r="R75" s="119"/>
      <c r="S75" s="120"/>
      <c r="T75" s="120"/>
      <c r="U75" s="121"/>
      <c r="V75" s="79">
        <f t="shared" si="22"/>
        <v>0</v>
      </c>
      <c r="W75" s="119"/>
      <c r="X75" s="120"/>
      <c r="Y75" s="120"/>
      <c r="Z75" s="121"/>
      <c r="AA75" s="79">
        <f t="shared" ref="AA75:AA77" si="126">SUM(W75:Z75)</f>
        <v>0</v>
      </c>
      <c r="AB75" s="251">
        <f t="shared" si="123"/>
        <v>0</v>
      </c>
    </row>
    <row r="76" spans="1:28" s="60" customFormat="1" ht="14.5" outlineLevel="1" thickBot="1" x14ac:dyDescent="0.35">
      <c r="A76" s="74"/>
      <c r="B76" s="86"/>
      <c r="C76" s="119"/>
      <c r="D76" s="120"/>
      <c r="E76" s="120"/>
      <c r="F76" s="121"/>
      <c r="G76" s="79">
        <f t="shared" si="124"/>
        <v>0</v>
      </c>
      <c r="H76" s="119"/>
      <c r="I76" s="120"/>
      <c r="J76" s="120"/>
      <c r="K76" s="121"/>
      <c r="L76" s="79">
        <f t="shared" ref="L76" si="127">SUM(H76:K76)</f>
        <v>0</v>
      </c>
      <c r="M76" s="119"/>
      <c r="N76" s="120"/>
      <c r="O76" s="120"/>
      <c r="P76" s="121"/>
      <c r="Q76" s="79">
        <f t="shared" si="125"/>
        <v>0</v>
      </c>
      <c r="R76" s="119"/>
      <c r="S76" s="120"/>
      <c r="T76" s="120"/>
      <c r="U76" s="121"/>
      <c r="V76" s="79">
        <f t="shared" ref="V76" si="128">SUM(R76:U76)</f>
        <v>0</v>
      </c>
      <c r="W76" s="119"/>
      <c r="X76" s="120"/>
      <c r="Y76" s="120"/>
      <c r="Z76" s="121"/>
      <c r="AA76" s="79">
        <f t="shared" si="126"/>
        <v>0</v>
      </c>
      <c r="AB76" s="251">
        <f t="shared" si="123"/>
        <v>0</v>
      </c>
    </row>
    <row r="77" spans="1:28" s="60" customFormat="1" ht="14.5" outlineLevel="1" thickBot="1" x14ac:dyDescent="0.35">
      <c r="A77" s="74"/>
      <c r="B77" s="86"/>
      <c r="C77" s="119"/>
      <c r="D77" s="120"/>
      <c r="E77" s="120"/>
      <c r="F77" s="121"/>
      <c r="G77" s="79">
        <f t="shared" si="124"/>
        <v>0</v>
      </c>
      <c r="H77" s="119"/>
      <c r="I77" s="120"/>
      <c r="J77" s="120"/>
      <c r="K77" s="121"/>
      <c r="L77" s="79">
        <f t="shared" ref="L77:L79" si="129">SUM(H77:K77)</f>
        <v>0</v>
      </c>
      <c r="M77" s="119"/>
      <c r="N77" s="120"/>
      <c r="O77" s="120"/>
      <c r="P77" s="121"/>
      <c r="Q77" s="79">
        <f t="shared" si="125"/>
        <v>0</v>
      </c>
      <c r="R77" s="119"/>
      <c r="S77" s="120"/>
      <c r="T77" s="120"/>
      <c r="U77" s="121"/>
      <c r="V77" s="79">
        <f t="shared" ref="V77:V79" si="130">SUM(R77:U77)</f>
        <v>0</v>
      </c>
      <c r="W77" s="119"/>
      <c r="X77" s="120"/>
      <c r="Y77" s="120"/>
      <c r="Z77" s="121"/>
      <c r="AA77" s="79">
        <f t="shared" si="126"/>
        <v>0</v>
      </c>
      <c r="AB77" s="251">
        <f t="shared" si="123"/>
        <v>0</v>
      </c>
    </row>
    <row r="78" spans="1:28" s="60" customFormat="1" ht="14.5" outlineLevel="1" thickBot="1" x14ac:dyDescent="0.35">
      <c r="A78" s="74"/>
      <c r="B78" s="96"/>
      <c r="C78" s="129"/>
      <c r="D78" s="130"/>
      <c r="E78" s="130"/>
      <c r="F78" s="131"/>
      <c r="G78" s="79">
        <f t="shared" ref="G78:G79" si="131">SUM(C78:F78)</f>
        <v>0</v>
      </c>
      <c r="H78" s="129"/>
      <c r="I78" s="130"/>
      <c r="J78" s="130"/>
      <c r="K78" s="131"/>
      <c r="L78" s="79">
        <f t="shared" si="129"/>
        <v>0</v>
      </c>
      <c r="M78" s="129"/>
      <c r="N78" s="130"/>
      <c r="O78" s="130"/>
      <c r="P78" s="131"/>
      <c r="Q78" s="79">
        <f t="shared" si="125"/>
        <v>0</v>
      </c>
      <c r="R78" s="129"/>
      <c r="S78" s="130"/>
      <c r="T78" s="130"/>
      <c r="U78" s="131"/>
      <c r="V78" s="79">
        <f t="shared" si="130"/>
        <v>0</v>
      </c>
      <c r="W78" s="129"/>
      <c r="X78" s="130"/>
      <c r="Y78" s="130"/>
      <c r="Z78" s="131"/>
      <c r="AA78" s="79">
        <f t="shared" ref="AA78:AA79" si="132">SUM(W78:Z78)</f>
        <v>0</v>
      </c>
      <c r="AB78" s="251">
        <f t="shared" si="123"/>
        <v>0</v>
      </c>
    </row>
    <row r="79" spans="1:28" s="60" customFormat="1" ht="14.5" outlineLevel="1" thickBot="1" x14ac:dyDescent="0.35">
      <c r="A79" s="80"/>
      <c r="B79" s="90"/>
      <c r="C79" s="122"/>
      <c r="D79" s="123"/>
      <c r="E79" s="123"/>
      <c r="F79" s="124"/>
      <c r="G79" s="85">
        <f t="shared" si="131"/>
        <v>0</v>
      </c>
      <c r="H79" s="122"/>
      <c r="I79" s="123"/>
      <c r="J79" s="123"/>
      <c r="K79" s="124"/>
      <c r="L79" s="85">
        <f t="shared" si="129"/>
        <v>0</v>
      </c>
      <c r="M79" s="122"/>
      <c r="N79" s="123"/>
      <c r="O79" s="123"/>
      <c r="P79" s="124"/>
      <c r="Q79" s="85">
        <f t="shared" ref="Q79" si="133">SUM(M79:P79)</f>
        <v>0</v>
      </c>
      <c r="R79" s="122"/>
      <c r="S79" s="123"/>
      <c r="T79" s="123"/>
      <c r="U79" s="124"/>
      <c r="V79" s="85">
        <f t="shared" si="130"/>
        <v>0</v>
      </c>
      <c r="W79" s="122"/>
      <c r="X79" s="123"/>
      <c r="Y79" s="123"/>
      <c r="Z79" s="124"/>
      <c r="AA79" s="85">
        <f t="shared" si="132"/>
        <v>0</v>
      </c>
      <c r="AB79" s="251">
        <f t="shared" si="123"/>
        <v>0</v>
      </c>
    </row>
    <row r="80" spans="1:28" ht="14.5" thickBot="1" x14ac:dyDescent="0.35">
      <c r="A80" s="305" t="s">
        <v>55</v>
      </c>
      <c r="B80" s="306"/>
      <c r="C80" s="102">
        <f t="shared" ref="C80:AA80" si="134">C6+C16+C17+C24+C30+C37+C46+C54+C63+C70</f>
        <v>0</v>
      </c>
      <c r="D80" s="102">
        <f t="shared" si="134"/>
        <v>0</v>
      </c>
      <c r="E80" s="102">
        <f t="shared" si="134"/>
        <v>0</v>
      </c>
      <c r="F80" s="102">
        <f t="shared" si="134"/>
        <v>0</v>
      </c>
      <c r="G80" s="102">
        <f t="shared" si="134"/>
        <v>0</v>
      </c>
      <c r="H80" s="102">
        <f t="shared" si="134"/>
        <v>0</v>
      </c>
      <c r="I80" s="388">
        <f t="shared" si="134"/>
        <v>0</v>
      </c>
      <c r="J80" s="388">
        <f t="shared" si="134"/>
        <v>0</v>
      </c>
      <c r="K80" s="388">
        <f t="shared" si="134"/>
        <v>0</v>
      </c>
      <c r="L80" s="388">
        <f t="shared" si="134"/>
        <v>0</v>
      </c>
      <c r="M80" s="102">
        <f t="shared" si="134"/>
        <v>0</v>
      </c>
      <c r="N80" s="102">
        <f t="shared" si="134"/>
        <v>0</v>
      </c>
      <c r="O80" s="102">
        <f t="shared" si="134"/>
        <v>0</v>
      </c>
      <c r="P80" s="102">
        <f t="shared" si="134"/>
        <v>0</v>
      </c>
      <c r="Q80" s="102">
        <f t="shared" si="134"/>
        <v>0</v>
      </c>
      <c r="R80" s="102">
        <f t="shared" si="134"/>
        <v>0</v>
      </c>
      <c r="S80" s="102">
        <f t="shared" si="134"/>
        <v>0</v>
      </c>
      <c r="T80" s="102">
        <f t="shared" si="134"/>
        <v>0</v>
      </c>
      <c r="U80" s="102">
        <f t="shared" si="134"/>
        <v>0</v>
      </c>
      <c r="V80" s="102">
        <f t="shared" si="134"/>
        <v>0</v>
      </c>
      <c r="W80" s="102">
        <f t="shared" si="134"/>
        <v>0</v>
      </c>
      <c r="X80" s="102">
        <f t="shared" si="134"/>
        <v>0</v>
      </c>
      <c r="Y80" s="102">
        <f t="shared" si="134"/>
        <v>0</v>
      </c>
      <c r="Z80" s="102">
        <f t="shared" si="134"/>
        <v>0</v>
      </c>
      <c r="AA80" s="102">
        <f t="shared" si="134"/>
        <v>0</v>
      </c>
      <c r="AB80" s="251">
        <f t="shared" si="123"/>
        <v>0</v>
      </c>
    </row>
    <row r="81" spans="1:2" s="60" customFormat="1" x14ac:dyDescent="0.3"/>
    <row r="82" spans="1:2" s="60" customFormat="1" x14ac:dyDescent="0.3"/>
    <row r="83" spans="1:2" s="60" customFormat="1" x14ac:dyDescent="0.3">
      <c r="A83" s="103" t="s">
        <v>41</v>
      </c>
      <c r="B83" s="103"/>
    </row>
    <row r="84" spans="1:2" s="60" customFormat="1" x14ac:dyDescent="0.3"/>
    <row r="85" spans="1:2" s="60" customFormat="1" x14ac:dyDescent="0.3"/>
    <row r="86" spans="1:2" s="60" customFormat="1" x14ac:dyDescent="0.3"/>
    <row r="87" spans="1:2" s="60" customFormat="1" x14ac:dyDescent="0.3"/>
    <row r="88" spans="1:2" s="60" customFormat="1" x14ac:dyDescent="0.3"/>
    <row r="89" spans="1:2" s="60" customFormat="1" x14ac:dyDescent="0.3"/>
    <row r="90" spans="1:2" s="60" customFormat="1" x14ac:dyDescent="0.3"/>
    <row r="91" spans="1:2" s="60" customFormat="1" x14ac:dyDescent="0.3"/>
    <row r="92" spans="1:2" s="60" customFormat="1" x14ac:dyDescent="0.3"/>
    <row r="93" spans="1:2" s="60" customFormat="1" x14ac:dyDescent="0.3"/>
    <row r="94" spans="1:2" s="60" customFormat="1" x14ac:dyDescent="0.3"/>
    <row r="95" spans="1:2" s="60" customFormat="1" x14ac:dyDescent="0.3"/>
    <row r="96" spans="1:2" s="60" customFormat="1" x14ac:dyDescent="0.3"/>
    <row r="97" s="60" customFormat="1" x14ac:dyDescent="0.3"/>
    <row r="98" s="60" customFormat="1" x14ac:dyDescent="0.3"/>
    <row r="99" s="60" customFormat="1" x14ac:dyDescent="0.3"/>
    <row r="100" s="60" customFormat="1" x14ac:dyDescent="0.3"/>
    <row r="101" s="60" customFormat="1" x14ac:dyDescent="0.3"/>
    <row r="102" s="60" customFormat="1" x14ac:dyDescent="0.3"/>
    <row r="103" s="60" customFormat="1" x14ac:dyDescent="0.3"/>
    <row r="104" s="60" customFormat="1" x14ac:dyDescent="0.3"/>
    <row r="105" s="60" customFormat="1" x14ac:dyDescent="0.3"/>
    <row r="106" s="60" customFormat="1" x14ac:dyDescent="0.3"/>
    <row r="107" s="60" customFormat="1" x14ac:dyDescent="0.3"/>
    <row r="108" s="60" customFormat="1" x14ac:dyDescent="0.3"/>
    <row r="109" s="60" customFormat="1" x14ac:dyDescent="0.3"/>
    <row r="110" s="60" customFormat="1" x14ac:dyDescent="0.3"/>
    <row r="111" s="60" customFormat="1" x14ac:dyDescent="0.3"/>
    <row r="112" s="60" customFormat="1" x14ac:dyDescent="0.3"/>
    <row r="113" s="60" customFormat="1" x14ac:dyDescent="0.3"/>
    <row r="114" s="60" customFormat="1" x14ac:dyDescent="0.3"/>
    <row r="115" s="60" customFormat="1" x14ac:dyDescent="0.3"/>
    <row r="116" s="60" customFormat="1" x14ac:dyDescent="0.3"/>
  </sheetData>
  <sheetProtection formatCells="0" formatColumns="0" formatRows="0" insertColumns="0" insertRows="0" insertHyperlinks="0" deleteColumns="0" deleteRows="0" sort="0" autoFilter="0" pivotTables="0"/>
  <dataConsolidate/>
  <mergeCells count="10">
    <mergeCell ref="A1:O1"/>
    <mergeCell ref="A80:B80"/>
    <mergeCell ref="AB4:AB5"/>
    <mergeCell ref="W4:AA4"/>
    <mergeCell ref="A4:A5"/>
    <mergeCell ref="C4:G4"/>
    <mergeCell ref="H4:L4"/>
    <mergeCell ref="M4:Q4"/>
    <mergeCell ref="R4:V4"/>
    <mergeCell ref="B4:B5"/>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3C2AC-14BB-49BE-8A1D-8AFE73B1E5E6}">
  <dimension ref="A2:Q67"/>
  <sheetViews>
    <sheetView showGridLines="0" zoomScale="70" zoomScaleNormal="70" zoomScalePageLayoutView="90" workbookViewId="0">
      <selection activeCell="G31" sqref="G31:K31"/>
    </sheetView>
  </sheetViews>
  <sheetFormatPr defaultColWidth="8.7265625" defaultRowHeight="14" x14ac:dyDescent="0.3"/>
  <cols>
    <col min="1" max="1" width="23.81640625" style="132" customWidth="1"/>
    <col min="2" max="2" width="12.81640625" style="23" customWidth="1"/>
    <col min="3" max="3" width="11.453125" style="23" customWidth="1"/>
    <col min="4" max="4" width="10.81640625" style="23" customWidth="1"/>
    <col min="5" max="5" width="10.453125" style="23" customWidth="1"/>
    <col min="6" max="6" width="12.1796875" style="23" customWidth="1"/>
    <col min="7" max="7" width="13.1796875" style="23" customWidth="1"/>
    <col min="8" max="8" width="12" style="23" customWidth="1"/>
    <col min="9" max="9" width="12.1796875" style="23" customWidth="1"/>
    <col min="10" max="10" width="14.81640625" style="23" customWidth="1"/>
    <col min="11" max="11" width="12" style="23" customWidth="1"/>
    <col min="12" max="12" width="13.1796875" style="23" customWidth="1"/>
    <col min="13" max="13" width="13" style="23" customWidth="1"/>
    <col min="14" max="14" width="14.453125" style="23" customWidth="1"/>
    <col min="15" max="15" width="15" style="23" customWidth="1"/>
    <col min="16" max="16" width="12.453125" style="23" customWidth="1"/>
    <col min="17" max="17" width="21.1796875" style="23" customWidth="1"/>
    <col min="18" max="16384" width="8.7265625" style="23"/>
  </cols>
  <sheetData>
    <row r="2" spans="1:17" ht="14.5" thickBot="1" x14ac:dyDescent="0.35"/>
    <row r="3" spans="1:17" ht="14.5" thickBot="1" x14ac:dyDescent="0.35">
      <c r="A3" s="325" t="s">
        <v>56</v>
      </c>
      <c r="B3" s="298" t="s">
        <v>57</v>
      </c>
      <c r="C3" s="299"/>
      <c r="D3" s="299"/>
      <c r="E3" s="299"/>
      <c r="F3" s="303"/>
      <c r="G3" s="298" t="s">
        <v>23</v>
      </c>
      <c r="H3" s="299"/>
      <c r="I3" s="299"/>
      <c r="J3" s="299"/>
      <c r="K3" s="303"/>
    </row>
    <row r="4" spans="1:17" ht="28.5" thickBot="1" x14ac:dyDescent="0.35">
      <c r="A4" s="326"/>
      <c r="B4" s="62" t="s">
        <v>28</v>
      </c>
      <c r="C4" s="63" t="s">
        <v>29</v>
      </c>
      <c r="D4" s="63" t="s">
        <v>30</v>
      </c>
      <c r="E4" s="64" t="s">
        <v>31</v>
      </c>
      <c r="F4" s="65" t="s">
        <v>32</v>
      </c>
      <c r="G4" s="62" t="s">
        <v>28</v>
      </c>
      <c r="H4" s="63" t="s">
        <v>29</v>
      </c>
      <c r="I4" s="63" t="s">
        <v>30</v>
      </c>
      <c r="J4" s="64" t="s">
        <v>31</v>
      </c>
      <c r="K4" s="65" t="s">
        <v>32</v>
      </c>
    </row>
    <row r="5" spans="1:17" x14ac:dyDescent="0.3">
      <c r="A5" s="133" t="s">
        <v>33</v>
      </c>
      <c r="B5" s="134">
        <f>'Capital Granular Breakdown'!C6</f>
        <v>0</v>
      </c>
      <c r="C5" s="134">
        <f>'Capital Granular Breakdown'!D6</f>
        <v>0</v>
      </c>
      <c r="D5" s="134">
        <f>'Capital Granular Breakdown'!E6</f>
        <v>0</v>
      </c>
      <c r="E5" s="134">
        <f>'Capital Granular Breakdown'!F6</f>
        <v>0</v>
      </c>
      <c r="F5" s="72">
        <f>SUM(B5:E5)</f>
        <v>0</v>
      </c>
      <c r="G5" s="134">
        <f>'Capital Granular Breakdown'!H6</f>
        <v>0</v>
      </c>
      <c r="H5" s="134">
        <f>'Capital Granular Breakdown'!I6</f>
        <v>0</v>
      </c>
      <c r="I5" s="134">
        <f>'Capital Granular Breakdown'!J6</f>
        <v>0</v>
      </c>
      <c r="J5" s="134">
        <f>'Capital Granular Breakdown'!K6</f>
        <v>0</v>
      </c>
      <c r="K5" s="72">
        <f>SUM(G5:J5)</f>
        <v>0</v>
      </c>
    </row>
    <row r="6" spans="1:17" x14ac:dyDescent="0.3">
      <c r="A6" s="135" t="s">
        <v>34</v>
      </c>
      <c r="B6" s="136">
        <f>'Capital Granular Breakdown'!C16</f>
        <v>0</v>
      </c>
      <c r="C6" s="136">
        <f>'Capital Granular Breakdown'!D16</f>
        <v>0</v>
      </c>
      <c r="D6" s="136">
        <f>'Capital Granular Breakdown'!E16</f>
        <v>0</v>
      </c>
      <c r="E6" s="136">
        <f>'Capital Granular Breakdown'!F16</f>
        <v>0</v>
      </c>
      <c r="F6" s="137">
        <f>SUM(B6:E6)</f>
        <v>0</v>
      </c>
      <c r="G6" s="136">
        <f>'Capital Granular Breakdown'!H16</f>
        <v>0</v>
      </c>
      <c r="H6" s="136">
        <f>'Capital Granular Breakdown'!I16</f>
        <v>0</v>
      </c>
      <c r="I6" s="136">
        <f>'Capital Granular Breakdown'!J16</f>
        <v>0</v>
      </c>
      <c r="J6" s="136">
        <f>'Capital Granular Breakdown'!K16</f>
        <v>0</v>
      </c>
      <c r="K6" s="137">
        <f>SUM(G6:J6)</f>
        <v>0</v>
      </c>
    </row>
    <row r="7" spans="1:17" x14ac:dyDescent="0.3">
      <c r="A7" s="135" t="s">
        <v>35</v>
      </c>
      <c r="B7" s="136">
        <f>'Capital Granular Breakdown'!C24</f>
        <v>0</v>
      </c>
      <c r="C7" s="136">
        <f>'Capital Granular Breakdown'!D24</f>
        <v>0</v>
      </c>
      <c r="D7" s="136">
        <f>'Capital Granular Breakdown'!E24</f>
        <v>0</v>
      </c>
      <c r="E7" s="136">
        <f>'Capital Granular Breakdown'!F24</f>
        <v>0</v>
      </c>
      <c r="F7" s="137">
        <f t="shared" ref="F7:F12" si="0">SUM(B7:E7)</f>
        <v>0</v>
      </c>
      <c r="G7" s="136">
        <f>'Capital Granular Breakdown'!H24</f>
        <v>0</v>
      </c>
      <c r="H7" s="136">
        <f>'Capital Granular Breakdown'!I24</f>
        <v>0</v>
      </c>
      <c r="I7" s="136">
        <f>'Capital Granular Breakdown'!J24</f>
        <v>0</v>
      </c>
      <c r="J7" s="136">
        <f>'Capital Granular Breakdown'!K24</f>
        <v>0</v>
      </c>
      <c r="K7" s="137">
        <f t="shared" ref="K7:K12" si="1">SUM(G7:J7)</f>
        <v>0</v>
      </c>
    </row>
    <row r="8" spans="1:17" x14ac:dyDescent="0.3">
      <c r="A8" s="135" t="s">
        <v>36</v>
      </c>
      <c r="B8" s="136">
        <f>'Capital Granular Breakdown'!C30</f>
        <v>0</v>
      </c>
      <c r="C8" s="136">
        <f>'Capital Granular Breakdown'!D30</f>
        <v>0</v>
      </c>
      <c r="D8" s="136">
        <f>'Capital Granular Breakdown'!E30</f>
        <v>0</v>
      </c>
      <c r="E8" s="136">
        <f>'Capital Granular Breakdown'!F30</f>
        <v>0</v>
      </c>
      <c r="F8" s="137">
        <f t="shared" si="0"/>
        <v>0</v>
      </c>
      <c r="G8" s="136">
        <f>'Capital Granular Breakdown'!H30</f>
        <v>0</v>
      </c>
      <c r="H8" s="136">
        <f>'Capital Granular Breakdown'!I30</f>
        <v>0</v>
      </c>
      <c r="I8" s="136">
        <f>'Capital Granular Breakdown'!J30</f>
        <v>0</v>
      </c>
      <c r="J8" s="136">
        <f>'Capital Granular Breakdown'!K30</f>
        <v>0</v>
      </c>
      <c r="K8" s="137">
        <f t="shared" si="1"/>
        <v>0</v>
      </c>
    </row>
    <row r="9" spans="1:17" x14ac:dyDescent="0.3">
      <c r="A9" s="135" t="s">
        <v>37</v>
      </c>
      <c r="B9" s="136">
        <f>'Capital Granular Breakdown'!C37</f>
        <v>0</v>
      </c>
      <c r="C9" s="136">
        <f>'Capital Granular Breakdown'!D37</f>
        <v>0</v>
      </c>
      <c r="D9" s="136">
        <f>'Capital Granular Breakdown'!E37</f>
        <v>0</v>
      </c>
      <c r="E9" s="136">
        <f>'Capital Granular Breakdown'!F37</f>
        <v>0</v>
      </c>
      <c r="F9" s="137">
        <f t="shared" si="0"/>
        <v>0</v>
      </c>
      <c r="G9" s="136">
        <f>'Capital Granular Breakdown'!H37</f>
        <v>0</v>
      </c>
      <c r="H9" s="136">
        <f>'Capital Granular Breakdown'!I37</f>
        <v>0</v>
      </c>
      <c r="I9" s="136">
        <f>'Capital Granular Breakdown'!J37</f>
        <v>0</v>
      </c>
      <c r="J9" s="136">
        <f>'Capital Granular Breakdown'!K37</f>
        <v>0</v>
      </c>
      <c r="K9" s="137">
        <f t="shared" si="1"/>
        <v>0</v>
      </c>
    </row>
    <row r="10" spans="1:17" x14ac:dyDescent="0.3">
      <c r="A10" s="135" t="s">
        <v>38</v>
      </c>
      <c r="B10" s="136">
        <f>'Capital Granular Breakdown'!C46</f>
        <v>0</v>
      </c>
      <c r="C10" s="136">
        <f>'Capital Granular Breakdown'!D46</f>
        <v>0</v>
      </c>
      <c r="D10" s="136">
        <f>'Capital Granular Breakdown'!E46</f>
        <v>0</v>
      </c>
      <c r="E10" s="136">
        <f>'Capital Granular Breakdown'!F46</f>
        <v>0</v>
      </c>
      <c r="F10" s="137">
        <f t="shared" si="0"/>
        <v>0</v>
      </c>
      <c r="G10" s="136">
        <f>'Capital Granular Breakdown'!H46</f>
        <v>0</v>
      </c>
      <c r="H10" s="136">
        <f>'Capital Granular Breakdown'!I46</f>
        <v>0</v>
      </c>
      <c r="I10" s="136">
        <f>'Capital Granular Breakdown'!J46</f>
        <v>0</v>
      </c>
      <c r="J10" s="136">
        <f>'Capital Granular Breakdown'!K46</f>
        <v>0</v>
      </c>
      <c r="K10" s="137">
        <f t="shared" si="1"/>
        <v>0</v>
      </c>
    </row>
    <row r="11" spans="1:17" x14ac:dyDescent="0.3">
      <c r="A11" s="135" t="s">
        <v>39</v>
      </c>
      <c r="B11" s="136">
        <f>'Capital Granular Breakdown'!C55</f>
        <v>0</v>
      </c>
      <c r="C11" s="136">
        <f>'Capital Granular Breakdown'!D55</f>
        <v>0</v>
      </c>
      <c r="D11" s="136">
        <f>'Capital Granular Breakdown'!E55</f>
        <v>0</v>
      </c>
      <c r="E11" s="136">
        <f>'Capital Granular Breakdown'!F55</f>
        <v>0</v>
      </c>
      <c r="F11" s="137">
        <f t="shared" si="0"/>
        <v>0</v>
      </c>
      <c r="G11" s="136">
        <f>'Capital Granular Breakdown'!H55</f>
        <v>0</v>
      </c>
      <c r="H11" s="136">
        <f>'Capital Granular Breakdown'!I55</f>
        <v>0</v>
      </c>
      <c r="I11" s="136">
        <f>'Capital Granular Breakdown'!J55</f>
        <v>0</v>
      </c>
      <c r="J11" s="136">
        <f>'Capital Granular Breakdown'!K55</f>
        <v>0</v>
      </c>
      <c r="K11" s="137">
        <f t="shared" si="1"/>
        <v>0</v>
      </c>
    </row>
    <row r="12" spans="1:17" ht="14.5" thickBot="1" x14ac:dyDescent="0.35">
      <c r="A12" s="138" t="s">
        <v>40</v>
      </c>
      <c r="B12" s="139">
        <f>'Capital Granular Breakdown'!C62</f>
        <v>0</v>
      </c>
      <c r="C12" s="139">
        <f>'Capital Granular Breakdown'!D62</f>
        <v>0</v>
      </c>
      <c r="D12" s="139">
        <f>'Capital Granular Breakdown'!E62</f>
        <v>0</v>
      </c>
      <c r="E12" s="139">
        <f>'Capital Granular Breakdown'!F62</f>
        <v>0</v>
      </c>
      <c r="F12" s="137">
        <f t="shared" si="0"/>
        <v>0</v>
      </c>
      <c r="G12" s="139">
        <f>'Capital Granular Breakdown'!H62</f>
        <v>0</v>
      </c>
      <c r="H12" s="139">
        <f>'Capital Granular Breakdown'!I62</f>
        <v>0</v>
      </c>
      <c r="I12" s="139">
        <f>'Capital Granular Breakdown'!J62</f>
        <v>0</v>
      </c>
      <c r="J12" s="139">
        <f>'Capital Granular Breakdown'!K62</f>
        <v>0</v>
      </c>
      <c r="K12" s="140">
        <f t="shared" si="1"/>
        <v>0</v>
      </c>
    </row>
    <row r="13" spans="1:17" ht="14.5" thickBot="1" x14ac:dyDescent="0.35">
      <c r="A13" s="141" t="s">
        <v>32</v>
      </c>
      <c r="B13" s="102">
        <f t="shared" ref="B13" si="2">SUM(B5:B12)</f>
        <v>0</v>
      </c>
      <c r="C13" s="142">
        <f t="shared" ref="C13:J13" si="3">SUM(C5:C12)</f>
        <v>0</v>
      </c>
      <c r="D13" s="142">
        <f t="shared" si="3"/>
        <v>0</v>
      </c>
      <c r="E13" s="143">
        <f t="shared" si="3"/>
        <v>0</v>
      </c>
      <c r="F13" s="144">
        <f t="shared" si="3"/>
        <v>0</v>
      </c>
      <c r="G13" s="102">
        <f t="shared" si="3"/>
        <v>0</v>
      </c>
      <c r="H13" s="142">
        <f t="shared" si="3"/>
        <v>0</v>
      </c>
      <c r="I13" s="142">
        <f t="shared" si="3"/>
        <v>0</v>
      </c>
      <c r="J13" s="143">
        <f t="shared" si="3"/>
        <v>0</v>
      </c>
      <c r="K13" s="145">
        <f>SUM(K5:K12)</f>
        <v>0</v>
      </c>
    </row>
    <row r="15" spans="1:17" ht="14.5" thickBot="1" x14ac:dyDescent="0.35"/>
    <row r="16" spans="1:17" ht="14.5" thickBot="1" x14ac:dyDescent="0.35">
      <c r="A16" s="325" t="s">
        <v>56</v>
      </c>
      <c r="B16" s="305" t="s">
        <v>24</v>
      </c>
      <c r="C16" s="307"/>
      <c r="D16" s="307"/>
      <c r="E16" s="307"/>
      <c r="F16" s="306"/>
      <c r="G16" s="298" t="s">
        <v>25</v>
      </c>
      <c r="H16" s="299"/>
      <c r="I16" s="299"/>
      <c r="J16" s="299"/>
      <c r="K16" s="303"/>
      <c r="L16" s="298" t="s">
        <v>26</v>
      </c>
      <c r="M16" s="299"/>
      <c r="N16" s="299"/>
      <c r="O16" s="299"/>
      <c r="P16" s="303"/>
      <c r="Q16" s="327" t="s">
        <v>58</v>
      </c>
    </row>
    <row r="17" spans="1:17" ht="28.5" thickBot="1" x14ac:dyDescent="0.35">
      <c r="A17" s="326"/>
      <c r="B17" s="62" t="s">
        <v>28</v>
      </c>
      <c r="C17" s="63" t="s">
        <v>29</v>
      </c>
      <c r="D17" s="63" t="s">
        <v>30</v>
      </c>
      <c r="E17" s="64" t="s">
        <v>31</v>
      </c>
      <c r="F17" s="66" t="s">
        <v>32</v>
      </c>
      <c r="G17" s="62" t="s">
        <v>28</v>
      </c>
      <c r="H17" s="63" t="s">
        <v>29</v>
      </c>
      <c r="I17" s="63" t="s">
        <v>30</v>
      </c>
      <c r="J17" s="64" t="s">
        <v>31</v>
      </c>
      <c r="K17" s="66" t="s">
        <v>32</v>
      </c>
      <c r="L17" s="62" t="s">
        <v>28</v>
      </c>
      <c r="M17" s="63" t="s">
        <v>29</v>
      </c>
      <c r="N17" s="63" t="s">
        <v>30</v>
      </c>
      <c r="O17" s="64" t="s">
        <v>31</v>
      </c>
      <c r="P17" s="65" t="s">
        <v>32</v>
      </c>
      <c r="Q17" s="328"/>
    </row>
    <row r="18" spans="1:17" ht="14.5" thickBot="1" x14ac:dyDescent="0.35">
      <c r="A18" s="133" t="s">
        <v>33</v>
      </c>
      <c r="B18" s="134">
        <f>'Capital Granular Breakdown'!M6</f>
        <v>0</v>
      </c>
      <c r="C18" s="134">
        <f>'Capital Granular Breakdown'!N6</f>
        <v>0</v>
      </c>
      <c r="D18" s="134">
        <f>'Capital Granular Breakdown'!O6</f>
        <v>0</v>
      </c>
      <c r="E18" s="134">
        <f>'Capital Granular Breakdown'!P6</f>
        <v>0</v>
      </c>
      <c r="F18" s="72">
        <f>SUM(B18:E18)</f>
        <v>0</v>
      </c>
      <c r="G18" s="134">
        <f>'Capital Granular Breakdown'!R6</f>
        <v>0</v>
      </c>
      <c r="H18" s="134">
        <f>'Capital Granular Breakdown'!S6</f>
        <v>0</v>
      </c>
      <c r="I18" s="134">
        <f>'Capital Granular Breakdown'!T6</f>
        <v>0</v>
      </c>
      <c r="J18" s="134">
        <f>'Capital Granular Breakdown'!U6</f>
        <v>0</v>
      </c>
      <c r="K18" s="72">
        <f>SUM(G18:J18)</f>
        <v>0</v>
      </c>
      <c r="L18" s="134">
        <f>'Capital Granular Breakdown'!W6</f>
        <v>0</v>
      </c>
      <c r="M18" s="134">
        <f>'Capital Granular Breakdown'!X6</f>
        <v>0</v>
      </c>
      <c r="N18" s="134">
        <f>'Capital Granular Breakdown'!Y6</f>
        <v>0</v>
      </c>
      <c r="O18" s="134">
        <f>'Capital Granular Breakdown'!Z6</f>
        <v>0</v>
      </c>
      <c r="P18" s="146">
        <f>SUM(L18:O18)</f>
        <v>0</v>
      </c>
      <c r="Q18" s="72">
        <f>SUM(F5,K5,F18,K18,P18)</f>
        <v>0</v>
      </c>
    </row>
    <row r="19" spans="1:17" ht="14.5" thickBot="1" x14ac:dyDescent="0.35">
      <c r="A19" s="135" t="s">
        <v>34</v>
      </c>
      <c r="B19" s="136">
        <f>'Capital Granular Breakdown'!M6</f>
        <v>0</v>
      </c>
      <c r="C19" s="136">
        <f>'Capital Granular Breakdown'!N6</f>
        <v>0</v>
      </c>
      <c r="D19" s="136">
        <f>'Capital Granular Breakdown'!O6</f>
        <v>0</v>
      </c>
      <c r="E19" s="136">
        <f>'Capital Granular Breakdown'!P6</f>
        <v>0</v>
      </c>
      <c r="F19" s="137">
        <f>SUM(B19:E19)</f>
        <v>0</v>
      </c>
      <c r="G19" s="136">
        <f>'Capital Granular Breakdown'!R16</f>
        <v>0</v>
      </c>
      <c r="H19" s="136">
        <f>'Capital Granular Breakdown'!S16</f>
        <v>0</v>
      </c>
      <c r="I19" s="136">
        <f>'Capital Granular Breakdown'!T16</f>
        <v>0</v>
      </c>
      <c r="J19" s="136">
        <f>'Capital Granular Breakdown'!U16</f>
        <v>0</v>
      </c>
      <c r="K19" s="137">
        <f>SUM(G19:J19)</f>
        <v>0</v>
      </c>
      <c r="L19" s="136">
        <f>'Capital Granular Breakdown'!W16</f>
        <v>0</v>
      </c>
      <c r="M19" s="136">
        <f>'Capital Granular Breakdown'!X16</f>
        <v>0</v>
      </c>
      <c r="N19" s="136">
        <f>'Capital Granular Breakdown'!Y16</f>
        <v>0</v>
      </c>
      <c r="O19" s="136">
        <f>'Capital Granular Breakdown'!Z16</f>
        <v>0</v>
      </c>
      <c r="P19" s="147">
        <f>SUM(L19:O19)</f>
        <v>0</v>
      </c>
      <c r="Q19" s="72">
        <f t="shared" ref="Q19:Q26" si="4">SUM(F6,K6,F19,K19,P19)</f>
        <v>0</v>
      </c>
    </row>
    <row r="20" spans="1:17" ht="14.5" thickBot="1" x14ac:dyDescent="0.35">
      <c r="A20" s="135" t="s">
        <v>35</v>
      </c>
      <c r="B20" s="136">
        <f>'Capital Granular Breakdown'!M24</f>
        <v>0</v>
      </c>
      <c r="C20" s="136">
        <f>'Capital Granular Breakdown'!N24</f>
        <v>0</v>
      </c>
      <c r="D20" s="136">
        <f>'Capital Granular Breakdown'!O24</f>
        <v>0</v>
      </c>
      <c r="E20" s="136">
        <f>'Capital Granular Breakdown'!P24</f>
        <v>0</v>
      </c>
      <c r="F20" s="137">
        <f t="shared" ref="F20:F25" si="5">SUM(B20:E20)</f>
        <v>0</v>
      </c>
      <c r="G20" s="136">
        <f>'Capital Granular Breakdown'!R24</f>
        <v>0</v>
      </c>
      <c r="H20" s="136">
        <f>'Capital Granular Breakdown'!S24</f>
        <v>0</v>
      </c>
      <c r="I20" s="136">
        <f>'Capital Granular Breakdown'!T24</f>
        <v>0</v>
      </c>
      <c r="J20" s="136">
        <f>'Capital Granular Breakdown'!U24</f>
        <v>0</v>
      </c>
      <c r="K20" s="137">
        <f t="shared" ref="K20:K25" si="6">SUM(G20:J20)</f>
        <v>0</v>
      </c>
      <c r="L20" s="136">
        <f>'Capital Granular Breakdown'!W24</f>
        <v>0</v>
      </c>
      <c r="M20" s="136">
        <f>'Capital Granular Breakdown'!X24</f>
        <v>0</v>
      </c>
      <c r="N20" s="136">
        <f>'Capital Granular Breakdown'!Y24</f>
        <v>0</v>
      </c>
      <c r="O20" s="136">
        <f>'Capital Granular Breakdown'!Z24</f>
        <v>0</v>
      </c>
      <c r="P20" s="147">
        <f t="shared" ref="P20:P25" si="7">SUM(L20:O20)</f>
        <v>0</v>
      </c>
      <c r="Q20" s="72">
        <f t="shared" si="4"/>
        <v>0</v>
      </c>
    </row>
    <row r="21" spans="1:17" ht="14.5" thickBot="1" x14ac:dyDescent="0.35">
      <c r="A21" s="135" t="s">
        <v>36</v>
      </c>
      <c r="B21" s="136">
        <f>'Capital Granular Breakdown'!M30</f>
        <v>0</v>
      </c>
      <c r="C21" s="136">
        <f>'Capital Granular Breakdown'!N30</f>
        <v>0</v>
      </c>
      <c r="D21" s="136">
        <f>'Capital Granular Breakdown'!O30</f>
        <v>0</v>
      </c>
      <c r="E21" s="136">
        <f>'Capital Granular Breakdown'!P30</f>
        <v>0</v>
      </c>
      <c r="F21" s="137">
        <f t="shared" si="5"/>
        <v>0</v>
      </c>
      <c r="G21" s="136">
        <f>'Capital Granular Breakdown'!R30</f>
        <v>0</v>
      </c>
      <c r="H21" s="136">
        <f>'Capital Granular Breakdown'!S30</f>
        <v>0</v>
      </c>
      <c r="I21" s="136">
        <f>'Capital Granular Breakdown'!T30</f>
        <v>0</v>
      </c>
      <c r="J21" s="136">
        <f>'Capital Granular Breakdown'!U30</f>
        <v>0</v>
      </c>
      <c r="K21" s="137">
        <f t="shared" si="6"/>
        <v>0</v>
      </c>
      <c r="L21" s="136">
        <f>'Capital Granular Breakdown'!W30</f>
        <v>0</v>
      </c>
      <c r="M21" s="136">
        <f>'Capital Granular Breakdown'!X30</f>
        <v>0</v>
      </c>
      <c r="N21" s="136">
        <f>'Capital Granular Breakdown'!Y30</f>
        <v>0</v>
      </c>
      <c r="O21" s="136">
        <f>'Capital Granular Breakdown'!Z30</f>
        <v>0</v>
      </c>
      <c r="P21" s="147">
        <f t="shared" si="7"/>
        <v>0</v>
      </c>
      <c r="Q21" s="72">
        <f t="shared" si="4"/>
        <v>0</v>
      </c>
    </row>
    <row r="22" spans="1:17" ht="14.5" thickBot="1" x14ac:dyDescent="0.35">
      <c r="A22" s="135" t="s">
        <v>37</v>
      </c>
      <c r="B22" s="136">
        <f>'Capital Granular Breakdown'!M37</f>
        <v>0</v>
      </c>
      <c r="C22" s="136">
        <f>'Capital Granular Breakdown'!N37</f>
        <v>0</v>
      </c>
      <c r="D22" s="136">
        <f>'Capital Granular Breakdown'!O37</f>
        <v>0</v>
      </c>
      <c r="E22" s="136">
        <f>'Capital Granular Breakdown'!P37</f>
        <v>0</v>
      </c>
      <c r="F22" s="137">
        <f t="shared" si="5"/>
        <v>0</v>
      </c>
      <c r="G22" s="136">
        <f>'Capital Granular Breakdown'!R37</f>
        <v>0</v>
      </c>
      <c r="H22" s="136">
        <f>'Capital Granular Breakdown'!S37</f>
        <v>0</v>
      </c>
      <c r="I22" s="136">
        <f>'Capital Granular Breakdown'!T37</f>
        <v>0</v>
      </c>
      <c r="J22" s="136">
        <f>'Capital Granular Breakdown'!U37</f>
        <v>0</v>
      </c>
      <c r="K22" s="137">
        <f t="shared" si="6"/>
        <v>0</v>
      </c>
      <c r="L22" s="136">
        <f>'Capital Granular Breakdown'!W37</f>
        <v>0</v>
      </c>
      <c r="M22" s="136">
        <f>'Capital Granular Breakdown'!X37</f>
        <v>0</v>
      </c>
      <c r="N22" s="136">
        <f>'Capital Granular Breakdown'!Y37</f>
        <v>0</v>
      </c>
      <c r="O22" s="136">
        <f>'Capital Granular Breakdown'!Z37</f>
        <v>0</v>
      </c>
      <c r="P22" s="147">
        <f t="shared" si="7"/>
        <v>0</v>
      </c>
      <c r="Q22" s="72">
        <f t="shared" si="4"/>
        <v>0</v>
      </c>
    </row>
    <row r="23" spans="1:17" ht="14.5" thickBot="1" x14ac:dyDescent="0.35">
      <c r="A23" s="135" t="s">
        <v>38</v>
      </c>
      <c r="B23" s="136">
        <f>'Capital Granular Breakdown'!M46</f>
        <v>0</v>
      </c>
      <c r="C23" s="136">
        <f>'Capital Granular Breakdown'!N46</f>
        <v>0</v>
      </c>
      <c r="D23" s="136">
        <f>'Capital Granular Breakdown'!O46</f>
        <v>0</v>
      </c>
      <c r="E23" s="136">
        <f>'Capital Granular Breakdown'!P46</f>
        <v>0</v>
      </c>
      <c r="F23" s="137">
        <f t="shared" si="5"/>
        <v>0</v>
      </c>
      <c r="G23" s="136">
        <f>'Capital Granular Breakdown'!R46</f>
        <v>0</v>
      </c>
      <c r="H23" s="136">
        <f>'Capital Granular Breakdown'!S46</f>
        <v>0</v>
      </c>
      <c r="I23" s="136">
        <f>'Capital Granular Breakdown'!T46</f>
        <v>0</v>
      </c>
      <c r="J23" s="136">
        <f>'Capital Granular Breakdown'!U46</f>
        <v>0</v>
      </c>
      <c r="K23" s="137">
        <f t="shared" si="6"/>
        <v>0</v>
      </c>
      <c r="L23" s="136">
        <f>'Capital Granular Breakdown'!W46</f>
        <v>0</v>
      </c>
      <c r="M23" s="136">
        <f>'Capital Granular Breakdown'!X46</f>
        <v>0</v>
      </c>
      <c r="N23" s="136">
        <f>'Capital Granular Breakdown'!Y46</f>
        <v>0</v>
      </c>
      <c r="O23" s="136">
        <f>'Capital Granular Breakdown'!Z46</f>
        <v>0</v>
      </c>
      <c r="P23" s="147">
        <f t="shared" si="7"/>
        <v>0</v>
      </c>
      <c r="Q23" s="72">
        <f t="shared" si="4"/>
        <v>0</v>
      </c>
    </row>
    <row r="24" spans="1:17" ht="14.5" thickBot="1" x14ac:dyDescent="0.35">
      <c r="A24" s="135" t="s">
        <v>39</v>
      </c>
      <c r="B24" s="136">
        <f>'Capital Granular Breakdown'!M55</f>
        <v>0</v>
      </c>
      <c r="C24" s="136">
        <f>'Capital Granular Breakdown'!N55</f>
        <v>0</v>
      </c>
      <c r="D24" s="136">
        <f>'Capital Granular Breakdown'!O55</f>
        <v>0</v>
      </c>
      <c r="E24" s="136">
        <f>'Capital Granular Breakdown'!P55</f>
        <v>0</v>
      </c>
      <c r="F24" s="137">
        <f t="shared" si="5"/>
        <v>0</v>
      </c>
      <c r="G24" s="136">
        <f>'Capital Granular Breakdown'!R55</f>
        <v>0</v>
      </c>
      <c r="H24" s="136">
        <f>'Capital Granular Breakdown'!S55</f>
        <v>0</v>
      </c>
      <c r="I24" s="136">
        <f>'Capital Granular Breakdown'!T55</f>
        <v>0</v>
      </c>
      <c r="J24" s="136">
        <f>'Capital Granular Breakdown'!U55</f>
        <v>0</v>
      </c>
      <c r="K24" s="137">
        <f t="shared" si="6"/>
        <v>0</v>
      </c>
      <c r="L24" s="136">
        <f>'Capital Granular Breakdown'!W55</f>
        <v>0</v>
      </c>
      <c r="M24" s="136">
        <f>'Capital Granular Breakdown'!X55</f>
        <v>0</v>
      </c>
      <c r="N24" s="136">
        <f>'Capital Granular Breakdown'!Y55</f>
        <v>0</v>
      </c>
      <c r="O24" s="136">
        <f>'Capital Granular Breakdown'!Z55</f>
        <v>0</v>
      </c>
      <c r="P24" s="147">
        <f t="shared" si="7"/>
        <v>0</v>
      </c>
      <c r="Q24" s="72">
        <f t="shared" si="4"/>
        <v>0</v>
      </c>
    </row>
    <row r="25" spans="1:17" ht="14.5" thickBot="1" x14ac:dyDescent="0.35">
      <c r="A25" s="138" t="s">
        <v>40</v>
      </c>
      <c r="B25" s="139">
        <f>'Capital Granular Breakdown'!M62</f>
        <v>0</v>
      </c>
      <c r="C25" s="139">
        <f>'Capital Granular Breakdown'!N62</f>
        <v>0</v>
      </c>
      <c r="D25" s="139">
        <f>'Capital Granular Breakdown'!O62</f>
        <v>0</v>
      </c>
      <c r="E25" s="139">
        <f>'Capital Granular Breakdown'!P62</f>
        <v>0</v>
      </c>
      <c r="F25" s="137">
        <f t="shared" si="5"/>
        <v>0</v>
      </c>
      <c r="G25" s="139">
        <f>'Capital Granular Breakdown'!R62</f>
        <v>0</v>
      </c>
      <c r="H25" s="139">
        <f>'Capital Granular Breakdown'!S62</f>
        <v>0</v>
      </c>
      <c r="I25" s="139">
        <f>'Capital Granular Breakdown'!T62</f>
        <v>0</v>
      </c>
      <c r="J25" s="139">
        <f>'Capital Granular Breakdown'!U62</f>
        <v>0</v>
      </c>
      <c r="K25" s="137">
        <f t="shared" si="6"/>
        <v>0</v>
      </c>
      <c r="L25" s="139">
        <f>'Capital Granular Breakdown'!W62</f>
        <v>0</v>
      </c>
      <c r="M25" s="139">
        <f>'Capital Granular Breakdown'!X62</f>
        <v>0</v>
      </c>
      <c r="N25" s="139">
        <f>'Capital Granular Breakdown'!Y62</f>
        <v>0</v>
      </c>
      <c r="O25" s="139">
        <f>'Capital Granular Breakdown'!Z62</f>
        <v>0</v>
      </c>
      <c r="P25" s="147">
        <f t="shared" si="7"/>
        <v>0</v>
      </c>
      <c r="Q25" s="72">
        <f t="shared" si="4"/>
        <v>0</v>
      </c>
    </row>
    <row r="26" spans="1:17" ht="14.5" thickBot="1" x14ac:dyDescent="0.35">
      <c r="A26" s="141" t="s">
        <v>32</v>
      </c>
      <c r="B26" s="102">
        <f>SUM(B18:B25)</f>
        <v>0</v>
      </c>
      <c r="C26" s="142">
        <f t="shared" ref="C26:P26" si="8">SUM(C18:C25)</f>
        <v>0</v>
      </c>
      <c r="D26" s="142">
        <f t="shared" si="8"/>
        <v>0</v>
      </c>
      <c r="E26" s="143">
        <f t="shared" si="8"/>
        <v>0</v>
      </c>
      <c r="F26" s="144">
        <f t="shared" si="8"/>
        <v>0</v>
      </c>
      <c r="G26" s="102">
        <f t="shared" si="8"/>
        <v>0</v>
      </c>
      <c r="H26" s="142">
        <f t="shared" si="8"/>
        <v>0</v>
      </c>
      <c r="I26" s="142">
        <f t="shared" si="8"/>
        <v>0</v>
      </c>
      <c r="J26" s="143">
        <f t="shared" si="8"/>
        <v>0</v>
      </c>
      <c r="K26" s="144">
        <f t="shared" si="8"/>
        <v>0</v>
      </c>
      <c r="L26" s="102">
        <f t="shared" si="8"/>
        <v>0</v>
      </c>
      <c r="M26" s="142">
        <f t="shared" si="8"/>
        <v>0</v>
      </c>
      <c r="N26" s="142">
        <f t="shared" si="8"/>
        <v>0</v>
      </c>
      <c r="O26" s="143">
        <f t="shared" si="8"/>
        <v>0</v>
      </c>
      <c r="P26" s="148">
        <f t="shared" si="8"/>
        <v>0</v>
      </c>
      <c r="Q26" s="72">
        <f t="shared" si="4"/>
        <v>0</v>
      </c>
    </row>
    <row r="30" spans="1:17" ht="14.5" thickBot="1" x14ac:dyDescent="0.35"/>
    <row r="31" spans="1:17" ht="14.5" thickBot="1" x14ac:dyDescent="0.35">
      <c r="A31" s="323" t="s">
        <v>59</v>
      </c>
      <c r="B31" s="298" t="s">
        <v>57</v>
      </c>
      <c r="C31" s="299"/>
      <c r="D31" s="299"/>
      <c r="E31" s="299"/>
      <c r="F31" s="303"/>
      <c r="G31" s="381" t="s">
        <v>23</v>
      </c>
      <c r="H31" s="382"/>
      <c r="I31" s="382"/>
      <c r="J31" s="382"/>
      <c r="K31" s="383"/>
    </row>
    <row r="32" spans="1:17" ht="28.5" thickBot="1" x14ac:dyDescent="0.35">
      <c r="A32" s="324"/>
      <c r="B32" s="62" t="s">
        <v>28</v>
      </c>
      <c r="C32" s="63" t="s">
        <v>29</v>
      </c>
      <c r="D32" s="63" t="s">
        <v>30</v>
      </c>
      <c r="E32" s="64" t="s">
        <v>31</v>
      </c>
      <c r="F32" s="65" t="s">
        <v>32</v>
      </c>
      <c r="G32" s="62" t="s">
        <v>28</v>
      </c>
      <c r="H32" s="384" t="s">
        <v>29</v>
      </c>
      <c r="I32" s="384" t="s">
        <v>30</v>
      </c>
      <c r="J32" s="385" t="s">
        <v>31</v>
      </c>
      <c r="K32" s="386" t="s">
        <v>32</v>
      </c>
    </row>
    <row r="33" spans="1:17" x14ac:dyDescent="0.3">
      <c r="A33" s="149" t="s">
        <v>60</v>
      </c>
      <c r="B33" s="104">
        <f>'Revenue Granular Breakdown '!C6</f>
        <v>0</v>
      </c>
      <c r="C33" s="105">
        <f>'Revenue Granular Breakdown '!D6</f>
        <v>0</v>
      </c>
      <c r="D33" s="105">
        <f>'Revenue Granular Breakdown '!E6</f>
        <v>0</v>
      </c>
      <c r="E33" s="106">
        <f>'Revenue Granular Breakdown '!F6</f>
        <v>0</v>
      </c>
      <c r="F33" s="150">
        <f>SUM(B33:E33)</f>
        <v>0</v>
      </c>
      <c r="G33" s="104">
        <f>'Revenue Granular Breakdown '!H6</f>
        <v>0</v>
      </c>
      <c r="H33" s="105">
        <f>'Revenue Granular Breakdown '!I6</f>
        <v>0</v>
      </c>
      <c r="I33" s="105">
        <f>'Revenue Granular Breakdown '!J6</f>
        <v>0</v>
      </c>
      <c r="J33" s="106">
        <f>'Revenue Granular Breakdown '!K6</f>
        <v>0</v>
      </c>
      <c r="K33" s="151">
        <f>SUM(G33:J33)</f>
        <v>0</v>
      </c>
    </row>
    <row r="34" spans="1:17" x14ac:dyDescent="0.3">
      <c r="A34" s="152" t="s">
        <v>45</v>
      </c>
      <c r="B34" s="153">
        <f>'Revenue Granular Breakdown '!C16</f>
        <v>0</v>
      </c>
      <c r="C34" s="154">
        <f>'Revenue Granular Breakdown '!D16</f>
        <v>0</v>
      </c>
      <c r="D34" s="154">
        <f>'Revenue Granular Breakdown '!E16</f>
        <v>0</v>
      </c>
      <c r="E34" s="155">
        <f>'Revenue Granular Breakdown '!F16</f>
        <v>0</v>
      </c>
      <c r="F34" s="150">
        <f>SUM(B34:E34)</f>
        <v>0</v>
      </c>
      <c r="G34" s="153">
        <f>'Revenue Granular Breakdown '!H16</f>
        <v>0</v>
      </c>
      <c r="H34" s="154">
        <f>'Revenue Granular Breakdown '!I16</f>
        <v>0</v>
      </c>
      <c r="I34" s="154">
        <f>'Revenue Granular Breakdown '!J16</f>
        <v>0</v>
      </c>
      <c r="J34" s="155">
        <f>'Revenue Granular Breakdown '!K16</f>
        <v>0</v>
      </c>
      <c r="K34" s="156">
        <f>SUM(G34:J34)</f>
        <v>0</v>
      </c>
    </row>
    <row r="35" spans="1:17" x14ac:dyDescent="0.3">
      <c r="A35" s="152" t="s">
        <v>61</v>
      </c>
      <c r="B35" s="153">
        <f>'Revenue Granular Breakdown '!C17</f>
        <v>0</v>
      </c>
      <c r="C35" s="154">
        <f>'Revenue Granular Breakdown '!D17</f>
        <v>0</v>
      </c>
      <c r="D35" s="154">
        <f>'Revenue Granular Breakdown '!E17</f>
        <v>0</v>
      </c>
      <c r="E35" s="155">
        <f>'Revenue Granular Breakdown '!F17</f>
        <v>0</v>
      </c>
      <c r="F35" s="150">
        <f t="shared" ref="F35:F42" si="9">SUM(B35:E35)</f>
        <v>0</v>
      </c>
      <c r="G35" s="153">
        <f>'Revenue Granular Breakdown '!H17</f>
        <v>0</v>
      </c>
      <c r="H35" s="154">
        <f>'Revenue Granular Breakdown '!I17</f>
        <v>0</v>
      </c>
      <c r="I35" s="154">
        <f>'Revenue Granular Breakdown '!J17</f>
        <v>0</v>
      </c>
      <c r="J35" s="155">
        <f>'Revenue Granular Breakdown '!K17</f>
        <v>0</v>
      </c>
      <c r="K35" s="156">
        <f t="shared" ref="K35:K42" si="10">SUM(G35:J35)</f>
        <v>0</v>
      </c>
    </row>
    <row r="36" spans="1:17" x14ac:dyDescent="0.3">
      <c r="A36" s="152" t="s">
        <v>62</v>
      </c>
      <c r="B36" s="153">
        <f>'Revenue Granular Breakdown '!C24</f>
        <v>0</v>
      </c>
      <c r="C36" s="154">
        <f>'Revenue Granular Breakdown '!D24</f>
        <v>0</v>
      </c>
      <c r="D36" s="154">
        <f>'Revenue Granular Breakdown '!E24</f>
        <v>0</v>
      </c>
      <c r="E36" s="155">
        <f>'Revenue Granular Breakdown '!F24</f>
        <v>0</v>
      </c>
      <c r="F36" s="150">
        <f t="shared" si="9"/>
        <v>0</v>
      </c>
      <c r="G36" s="153">
        <f>'Revenue Granular Breakdown '!H24</f>
        <v>0</v>
      </c>
      <c r="H36" s="154">
        <f>'Revenue Granular Breakdown '!I24</f>
        <v>0</v>
      </c>
      <c r="I36" s="154">
        <f>'Revenue Granular Breakdown '!J24</f>
        <v>0</v>
      </c>
      <c r="J36" s="155">
        <f>'Revenue Granular Breakdown '!K24</f>
        <v>0</v>
      </c>
      <c r="K36" s="156">
        <f t="shared" si="10"/>
        <v>0</v>
      </c>
    </row>
    <row r="37" spans="1:17" ht="28" x14ac:dyDescent="0.3">
      <c r="A37" s="152" t="s">
        <v>63</v>
      </c>
      <c r="B37" s="153">
        <f>'Revenue Granular Breakdown '!C30</f>
        <v>0</v>
      </c>
      <c r="C37" s="154">
        <f>'Revenue Granular Breakdown '!D30</f>
        <v>0</v>
      </c>
      <c r="D37" s="154">
        <f>'Revenue Granular Breakdown '!E30</f>
        <v>0</v>
      </c>
      <c r="E37" s="155">
        <f>'Revenue Granular Breakdown '!F30</f>
        <v>0</v>
      </c>
      <c r="F37" s="150">
        <f t="shared" si="9"/>
        <v>0</v>
      </c>
      <c r="G37" s="153">
        <f>'Revenue Granular Breakdown '!H30</f>
        <v>0</v>
      </c>
      <c r="H37" s="154">
        <f>'Revenue Granular Breakdown '!I30</f>
        <v>0</v>
      </c>
      <c r="I37" s="154">
        <f>'Revenue Granular Breakdown '!J30</f>
        <v>0</v>
      </c>
      <c r="J37" s="155">
        <f>'Revenue Granular Breakdown '!K30</f>
        <v>0</v>
      </c>
      <c r="K37" s="156">
        <f t="shared" si="10"/>
        <v>0</v>
      </c>
    </row>
    <row r="38" spans="1:17" x14ac:dyDescent="0.3">
      <c r="A38" s="152" t="s">
        <v>64</v>
      </c>
      <c r="B38" s="153">
        <f>'Revenue Granular Breakdown '!C37</f>
        <v>0</v>
      </c>
      <c r="C38" s="154">
        <f>'Revenue Granular Breakdown '!D37</f>
        <v>0</v>
      </c>
      <c r="D38" s="154">
        <f>'Revenue Granular Breakdown '!E37</f>
        <v>0</v>
      </c>
      <c r="E38" s="155">
        <f>'Revenue Granular Breakdown '!F37</f>
        <v>0</v>
      </c>
      <c r="F38" s="150">
        <f t="shared" si="9"/>
        <v>0</v>
      </c>
      <c r="G38" s="153">
        <f>'Revenue Granular Breakdown '!H37</f>
        <v>0</v>
      </c>
      <c r="H38" s="154">
        <f>'Revenue Granular Breakdown '!I37</f>
        <v>0</v>
      </c>
      <c r="I38" s="154">
        <f>'Revenue Granular Breakdown '!J37</f>
        <v>0</v>
      </c>
      <c r="J38" s="155">
        <f>'Revenue Granular Breakdown '!K37</f>
        <v>0</v>
      </c>
      <c r="K38" s="156">
        <f t="shared" si="10"/>
        <v>0</v>
      </c>
    </row>
    <row r="39" spans="1:17" x14ac:dyDescent="0.3">
      <c r="A39" s="152" t="s">
        <v>65</v>
      </c>
      <c r="B39" s="153">
        <f>'Revenue Granular Breakdown '!C46</f>
        <v>0</v>
      </c>
      <c r="C39" s="154">
        <f>'Revenue Granular Breakdown '!D46</f>
        <v>0</v>
      </c>
      <c r="D39" s="154">
        <f>'Revenue Granular Breakdown '!E46</f>
        <v>0</v>
      </c>
      <c r="E39" s="155">
        <f>'Revenue Granular Breakdown '!F46</f>
        <v>0</v>
      </c>
      <c r="F39" s="150">
        <f t="shared" si="9"/>
        <v>0</v>
      </c>
      <c r="G39" s="153">
        <f>'Revenue Granular Breakdown '!H46</f>
        <v>0</v>
      </c>
      <c r="H39" s="154">
        <f>'Revenue Granular Breakdown '!I46</f>
        <v>0</v>
      </c>
      <c r="I39" s="154">
        <f>'Revenue Granular Breakdown '!J46</f>
        <v>0</v>
      </c>
      <c r="J39" s="155">
        <f>'Revenue Granular Breakdown '!K46</f>
        <v>0</v>
      </c>
      <c r="K39" s="156">
        <f t="shared" si="10"/>
        <v>0</v>
      </c>
    </row>
    <row r="40" spans="1:17" x14ac:dyDescent="0.3">
      <c r="A40" s="152" t="s">
        <v>66</v>
      </c>
      <c r="B40" s="153">
        <f>'Revenue Granular Breakdown '!C54</f>
        <v>0</v>
      </c>
      <c r="C40" s="154">
        <f>'Revenue Granular Breakdown '!D54</f>
        <v>0</v>
      </c>
      <c r="D40" s="154">
        <f>'Revenue Granular Breakdown '!E54</f>
        <v>0</v>
      </c>
      <c r="E40" s="155">
        <f>'Revenue Granular Breakdown '!F54</f>
        <v>0</v>
      </c>
      <c r="F40" s="150">
        <f t="shared" si="9"/>
        <v>0</v>
      </c>
      <c r="G40" s="153">
        <f>'Revenue Granular Breakdown '!H54</f>
        <v>0</v>
      </c>
      <c r="H40" s="154">
        <f>'Revenue Granular Breakdown '!I54</f>
        <v>0</v>
      </c>
      <c r="I40" s="154">
        <f>'Revenue Granular Breakdown '!J54</f>
        <v>0</v>
      </c>
      <c r="J40" s="155">
        <f>'Revenue Granular Breakdown '!K54</f>
        <v>0</v>
      </c>
      <c r="K40" s="157">
        <f t="shared" si="10"/>
        <v>0</v>
      </c>
    </row>
    <row r="41" spans="1:17" x14ac:dyDescent="0.3">
      <c r="A41" s="158" t="s">
        <v>67</v>
      </c>
      <c r="B41" s="153">
        <f>'Revenue Granular Breakdown '!C63</f>
        <v>0</v>
      </c>
      <c r="C41" s="154">
        <f>'Revenue Granular Breakdown '!D63</f>
        <v>0</v>
      </c>
      <c r="D41" s="154">
        <f>'Revenue Granular Breakdown '!E63</f>
        <v>0</v>
      </c>
      <c r="E41" s="155">
        <f>'Revenue Granular Breakdown '!F63</f>
        <v>0</v>
      </c>
      <c r="F41" s="150">
        <f t="shared" si="9"/>
        <v>0</v>
      </c>
      <c r="G41" s="153">
        <f>'Revenue Granular Breakdown '!H63</f>
        <v>0</v>
      </c>
      <c r="H41" s="154">
        <f>'Revenue Granular Breakdown '!I63</f>
        <v>0</v>
      </c>
      <c r="I41" s="154">
        <f>'Revenue Granular Breakdown '!J63</f>
        <v>0</v>
      </c>
      <c r="J41" s="155">
        <f>'Revenue Granular Breakdown '!K63</f>
        <v>0</v>
      </c>
      <c r="K41" s="157">
        <f t="shared" si="10"/>
        <v>0</v>
      </c>
    </row>
    <row r="42" spans="1:17" ht="14.5" thickBot="1" x14ac:dyDescent="0.35">
      <c r="A42" s="158" t="s">
        <v>68</v>
      </c>
      <c r="B42" s="159">
        <f>'Revenue Granular Breakdown '!C70</f>
        <v>0</v>
      </c>
      <c r="C42" s="160">
        <f>'Revenue Granular Breakdown '!D70</f>
        <v>0</v>
      </c>
      <c r="D42" s="160">
        <f>'Revenue Granular Breakdown '!E70</f>
        <v>0</v>
      </c>
      <c r="E42" s="161">
        <f>'Revenue Granular Breakdown '!F70</f>
        <v>0</v>
      </c>
      <c r="F42" s="150">
        <f t="shared" si="9"/>
        <v>0</v>
      </c>
      <c r="G42" s="159">
        <f>'Revenue Granular Breakdown '!H70</f>
        <v>0</v>
      </c>
      <c r="H42" s="160">
        <f>'Revenue Granular Breakdown '!I70</f>
        <v>0</v>
      </c>
      <c r="I42" s="160">
        <f>'Revenue Granular Breakdown '!J70</f>
        <v>0</v>
      </c>
      <c r="J42" s="161">
        <f>'Revenue Granular Breakdown '!K70</f>
        <v>0</v>
      </c>
      <c r="K42" s="157">
        <f t="shared" si="10"/>
        <v>0</v>
      </c>
    </row>
    <row r="43" spans="1:17" ht="14.5" thickBot="1" x14ac:dyDescent="0.35">
      <c r="A43" s="141" t="s">
        <v>32</v>
      </c>
      <c r="B43" s="162">
        <f t="shared" ref="B43:K43" si="11">SUM(B33:B42)</f>
        <v>0</v>
      </c>
      <c r="C43" s="162">
        <f>SUM(C33:C42)</f>
        <v>0</v>
      </c>
      <c r="D43" s="162">
        <f t="shared" si="11"/>
        <v>0</v>
      </c>
      <c r="E43" s="162">
        <f t="shared" si="11"/>
        <v>0</v>
      </c>
      <c r="F43" s="102">
        <f t="shared" si="11"/>
        <v>0</v>
      </c>
      <c r="G43" s="162">
        <f t="shared" si="11"/>
        <v>0</v>
      </c>
      <c r="H43" s="387">
        <f t="shared" si="11"/>
        <v>0</v>
      </c>
      <c r="I43" s="387">
        <f t="shared" si="11"/>
        <v>0</v>
      </c>
      <c r="J43" s="387">
        <f t="shared" si="11"/>
        <v>0</v>
      </c>
      <c r="K43" s="388">
        <f t="shared" si="11"/>
        <v>0</v>
      </c>
    </row>
    <row r="45" spans="1:17" ht="14.5" thickBot="1" x14ac:dyDescent="0.35"/>
    <row r="46" spans="1:17" ht="52.75" customHeight="1" thickBot="1" x14ac:dyDescent="0.35">
      <c r="A46" s="323" t="s">
        <v>59</v>
      </c>
      <c r="B46" s="305" t="s">
        <v>24</v>
      </c>
      <c r="C46" s="307"/>
      <c r="D46" s="307"/>
      <c r="E46" s="307"/>
      <c r="F46" s="306"/>
      <c r="G46" s="298" t="s">
        <v>25</v>
      </c>
      <c r="H46" s="299"/>
      <c r="I46" s="299"/>
      <c r="J46" s="299"/>
      <c r="K46" s="303"/>
      <c r="L46" s="298" t="s">
        <v>26</v>
      </c>
      <c r="M46" s="299"/>
      <c r="N46" s="299"/>
      <c r="O46" s="299"/>
      <c r="P46" s="303"/>
      <c r="Q46" s="321" t="s">
        <v>69</v>
      </c>
    </row>
    <row r="47" spans="1:17" ht="28.5" thickBot="1" x14ac:dyDescent="0.35">
      <c r="A47" s="324"/>
      <c r="B47" s="62" t="s">
        <v>28</v>
      </c>
      <c r="C47" s="63" t="s">
        <v>29</v>
      </c>
      <c r="D47" s="63" t="s">
        <v>30</v>
      </c>
      <c r="E47" s="64" t="s">
        <v>31</v>
      </c>
      <c r="F47" s="66" t="s">
        <v>32</v>
      </c>
      <c r="G47" s="62" t="s">
        <v>28</v>
      </c>
      <c r="H47" s="63" t="s">
        <v>29</v>
      </c>
      <c r="I47" s="63" t="s">
        <v>30</v>
      </c>
      <c r="J47" s="64" t="s">
        <v>31</v>
      </c>
      <c r="K47" s="66" t="s">
        <v>32</v>
      </c>
      <c r="L47" s="62" t="s">
        <v>28</v>
      </c>
      <c r="M47" s="63" t="s">
        <v>29</v>
      </c>
      <c r="N47" s="63" t="s">
        <v>30</v>
      </c>
      <c r="O47" s="64" t="s">
        <v>31</v>
      </c>
      <c r="P47" s="65" t="s">
        <v>32</v>
      </c>
      <c r="Q47" s="322"/>
    </row>
    <row r="48" spans="1:17" ht="14.5" thickBot="1" x14ac:dyDescent="0.35">
      <c r="A48" s="149" t="s">
        <v>60</v>
      </c>
      <c r="B48" s="104">
        <f>'Revenue Granular Breakdown '!M6</f>
        <v>0</v>
      </c>
      <c r="C48" s="105">
        <f>'Revenue Granular Breakdown '!N6</f>
        <v>0</v>
      </c>
      <c r="D48" s="105">
        <f>'Revenue Granular Breakdown '!O6</f>
        <v>0</v>
      </c>
      <c r="E48" s="106">
        <f>'Revenue Granular Breakdown '!P6</f>
        <v>0</v>
      </c>
      <c r="F48" s="150">
        <f>SUM(B48:E48)</f>
        <v>0</v>
      </c>
      <c r="G48" s="104">
        <f>'Revenue Granular Breakdown '!R6</f>
        <v>0</v>
      </c>
      <c r="H48" s="105">
        <f>'Revenue Granular Breakdown '!S6</f>
        <v>0</v>
      </c>
      <c r="I48" s="105">
        <f>'Revenue Granular Breakdown '!T6</f>
        <v>0</v>
      </c>
      <c r="J48" s="106">
        <f>'Revenue Granular Breakdown '!U6</f>
        <v>0</v>
      </c>
      <c r="K48" s="150">
        <f>SUM(G48:J48)</f>
        <v>0</v>
      </c>
      <c r="L48" s="104">
        <f>'Revenue Granular Breakdown '!W6</f>
        <v>0</v>
      </c>
      <c r="M48" s="105">
        <f>'Revenue Granular Breakdown '!X6</f>
        <v>0</v>
      </c>
      <c r="N48" s="105">
        <f>'Revenue Granular Breakdown '!Y6</f>
        <v>0</v>
      </c>
      <c r="O48" s="106">
        <f>'Revenue Granular Breakdown '!Z6</f>
        <v>0</v>
      </c>
      <c r="P48" s="163">
        <f>SUM(L48:O48)</f>
        <v>0</v>
      </c>
      <c r="Q48" s="72">
        <f>SUM(F33,K33,F48,K48,P48)</f>
        <v>0</v>
      </c>
    </row>
    <row r="49" spans="1:17" ht="14.5" thickBot="1" x14ac:dyDescent="0.35">
      <c r="A49" s="152" t="s">
        <v>45</v>
      </c>
      <c r="B49" s="153">
        <f>'Revenue Granular Breakdown '!M16</f>
        <v>0</v>
      </c>
      <c r="C49" s="154">
        <f>'Revenue Granular Breakdown '!N16</f>
        <v>0</v>
      </c>
      <c r="D49" s="154">
        <f>'Revenue Granular Breakdown '!O16</f>
        <v>0</v>
      </c>
      <c r="E49" s="155">
        <f>'Revenue Granular Breakdown '!P16</f>
        <v>0</v>
      </c>
      <c r="F49" s="150">
        <f>SUM(B49:E49)</f>
        <v>0</v>
      </c>
      <c r="G49" s="153">
        <f>'Revenue Granular Breakdown '!R16</f>
        <v>0</v>
      </c>
      <c r="H49" s="154">
        <f>'Revenue Granular Breakdown '!S16</f>
        <v>0</v>
      </c>
      <c r="I49" s="154">
        <f>'Revenue Granular Breakdown '!T16</f>
        <v>0</v>
      </c>
      <c r="J49" s="155">
        <f>'Revenue Granular Breakdown '!U16</f>
        <v>0</v>
      </c>
      <c r="K49" s="150">
        <f>SUM(G49:J49)</f>
        <v>0</v>
      </c>
      <c r="L49" s="153">
        <f>'Revenue Granular Breakdown '!W16</f>
        <v>0</v>
      </c>
      <c r="M49" s="154">
        <f>'Revenue Granular Breakdown '!X16</f>
        <v>0</v>
      </c>
      <c r="N49" s="154">
        <f>'Revenue Granular Breakdown '!Y16</f>
        <v>0</v>
      </c>
      <c r="O49" s="155">
        <f>'Revenue Granular Breakdown '!Z16</f>
        <v>0</v>
      </c>
      <c r="P49" s="150">
        <f>SUM(L49:O49)</f>
        <v>0</v>
      </c>
      <c r="Q49" s="72">
        <f t="shared" ref="Q49:Q58" si="12">SUM(F34,K34,F49,K49,P49)</f>
        <v>0</v>
      </c>
    </row>
    <row r="50" spans="1:17" ht="14.5" thickBot="1" x14ac:dyDescent="0.35">
      <c r="A50" s="152" t="s">
        <v>61</v>
      </c>
      <c r="B50" s="153">
        <f>'Revenue Granular Breakdown '!M17</f>
        <v>0</v>
      </c>
      <c r="C50" s="154">
        <f>'Revenue Granular Breakdown '!N17</f>
        <v>0</v>
      </c>
      <c r="D50" s="154">
        <f>'Revenue Granular Breakdown '!O17</f>
        <v>0</v>
      </c>
      <c r="E50" s="155">
        <f>'Revenue Granular Breakdown '!P17</f>
        <v>0</v>
      </c>
      <c r="F50" s="150">
        <f t="shared" ref="F50:F57" si="13">SUM(B50:E50)</f>
        <v>0</v>
      </c>
      <c r="G50" s="153">
        <f>'Revenue Granular Breakdown '!R17</f>
        <v>0</v>
      </c>
      <c r="H50" s="154">
        <f>'Revenue Granular Breakdown '!S17</f>
        <v>0</v>
      </c>
      <c r="I50" s="154">
        <f>'Revenue Granular Breakdown '!T17</f>
        <v>0</v>
      </c>
      <c r="J50" s="155">
        <f>'Revenue Granular Breakdown '!U17</f>
        <v>0</v>
      </c>
      <c r="K50" s="150">
        <f t="shared" ref="K50:K57" si="14">SUM(G50:J50)</f>
        <v>0</v>
      </c>
      <c r="L50" s="153">
        <f>'Revenue Granular Breakdown '!W17</f>
        <v>0</v>
      </c>
      <c r="M50" s="154">
        <f>'Revenue Granular Breakdown '!X17</f>
        <v>0</v>
      </c>
      <c r="N50" s="154">
        <f>'Revenue Granular Breakdown '!Y17</f>
        <v>0</v>
      </c>
      <c r="O50" s="155">
        <f>'Revenue Granular Breakdown '!Z17</f>
        <v>0</v>
      </c>
      <c r="P50" s="150">
        <f t="shared" ref="P50:P57" si="15">SUM(L50:O50)</f>
        <v>0</v>
      </c>
      <c r="Q50" s="72">
        <f t="shared" si="12"/>
        <v>0</v>
      </c>
    </row>
    <row r="51" spans="1:17" ht="14.5" thickBot="1" x14ac:dyDescent="0.35">
      <c r="A51" s="152" t="s">
        <v>62</v>
      </c>
      <c r="B51" s="153">
        <f>'Revenue Granular Breakdown '!M24</f>
        <v>0</v>
      </c>
      <c r="C51" s="154">
        <f>'Revenue Granular Breakdown '!N24</f>
        <v>0</v>
      </c>
      <c r="D51" s="154">
        <f>'Revenue Granular Breakdown '!O24</f>
        <v>0</v>
      </c>
      <c r="E51" s="155">
        <f>'Revenue Granular Breakdown '!P24</f>
        <v>0</v>
      </c>
      <c r="F51" s="150">
        <f t="shared" si="13"/>
        <v>0</v>
      </c>
      <c r="G51" s="153">
        <f>'Revenue Granular Breakdown '!R24</f>
        <v>0</v>
      </c>
      <c r="H51" s="154">
        <f>'Revenue Granular Breakdown '!S24</f>
        <v>0</v>
      </c>
      <c r="I51" s="154">
        <f>'Revenue Granular Breakdown '!T24</f>
        <v>0</v>
      </c>
      <c r="J51" s="155">
        <f>'Revenue Granular Breakdown '!U24</f>
        <v>0</v>
      </c>
      <c r="K51" s="150">
        <f t="shared" si="14"/>
        <v>0</v>
      </c>
      <c r="L51" s="153">
        <f>'Revenue Granular Breakdown '!W24</f>
        <v>0</v>
      </c>
      <c r="M51" s="154">
        <f>'Revenue Granular Breakdown '!X24</f>
        <v>0</v>
      </c>
      <c r="N51" s="154">
        <f>'Revenue Granular Breakdown '!Y24</f>
        <v>0</v>
      </c>
      <c r="O51" s="155">
        <f>'Revenue Granular Breakdown '!Z24</f>
        <v>0</v>
      </c>
      <c r="P51" s="150">
        <f t="shared" si="15"/>
        <v>0</v>
      </c>
      <c r="Q51" s="72">
        <f t="shared" si="12"/>
        <v>0</v>
      </c>
    </row>
    <row r="52" spans="1:17" ht="28.5" thickBot="1" x14ac:dyDescent="0.35">
      <c r="A52" s="152" t="s">
        <v>63</v>
      </c>
      <c r="B52" s="153">
        <f>'Revenue Granular Breakdown '!M30</f>
        <v>0</v>
      </c>
      <c r="C52" s="154">
        <f>'Revenue Granular Breakdown '!N30</f>
        <v>0</v>
      </c>
      <c r="D52" s="154">
        <f>'Revenue Granular Breakdown '!O30</f>
        <v>0</v>
      </c>
      <c r="E52" s="155">
        <f>'Revenue Granular Breakdown '!P30</f>
        <v>0</v>
      </c>
      <c r="F52" s="150">
        <f t="shared" si="13"/>
        <v>0</v>
      </c>
      <c r="G52" s="153">
        <f>'Revenue Granular Breakdown '!R30</f>
        <v>0</v>
      </c>
      <c r="H52" s="154">
        <f>'Revenue Granular Breakdown '!S30</f>
        <v>0</v>
      </c>
      <c r="I52" s="154">
        <f>'Revenue Granular Breakdown '!T30</f>
        <v>0</v>
      </c>
      <c r="J52" s="155">
        <f>'Revenue Granular Breakdown '!U30</f>
        <v>0</v>
      </c>
      <c r="K52" s="150">
        <f t="shared" si="14"/>
        <v>0</v>
      </c>
      <c r="L52" s="153">
        <f>'Revenue Granular Breakdown '!W30</f>
        <v>0</v>
      </c>
      <c r="M52" s="154">
        <f>'Revenue Granular Breakdown '!X30</f>
        <v>0</v>
      </c>
      <c r="N52" s="154">
        <f>'Revenue Granular Breakdown '!Y30</f>
        <v>0</v>
      </c>
      <c r="O52" s="155">
        <f>'Revenue Granular Breakdown '!Z30</f>
        <v>0</v>
      </c>
      <c r="P52" s="150">
        <f t="shared" si="15"/>
        <v>0</v>
      </c>
      <c r="Q52" s="72">
        <f t="shared" si="12"/>
        <v>0</v>
      </c>
    </row>
    <row r="53" spans="1:17" ht="14.5" thickBot="1" x14ac:dyDescent="0.35">
      <c r="A53" s="152" t="s">
        <v>64</v>
      </c>
      <c r="B53" s="153">
        <f>'Revenue Granular Breakdown '!M37</f>
        <v>0</v>
      </c>
      <c r="C53" s="154">
        <f>'Revenue Granular Breakdown '!N37</f>
        <v>0</v>
      </c>
      <c r="D53" s="154">
        <f>'Revenue Granular Breakdown '!O37</f>
        <v>0</v>
      </c>
      <c r="E53" s="155">
        <f>'Revenue Granular Breakdown '!P37</f>
        <v>0</v>
      </c>
      <c r="F53" s="150">
        <f t="shared" si="13"/>
        <v>0</v>
      </c>
      <c r="G53" s="153">
        <f>'Revenue Granular Breakdown '!R37</f>
        <v>0</v>
      </c>
      <c r="H53" s="154">
        <f>'Revenue Granular Breakdown '!S37</f>
        <v>0</v>
      </c>
      <c r="I53" s="154">
        <f>'Revenue Granular Breakdown '!T37</f>
        <v>0</v>
      </c>
      <c r="J53" s="155">
        <f>'Revenue Granular Breakdown '!U37</f>
        <v>0</v>
      </c>
      <c r="K53" s="150">
        <f t="shared" si="14"/>
        <v>0</v>
      </c>
      <c r="L53" s="153">
        <f>'Revenue Granular Breakdown '!W37</f>
        <v>0</v>
      </c>
      <c r="M53" s="154">
        <f>'Revenue Granular Breakdown '!X37</f>
        <v>0</v>
      </c>
      <c r="N53" s="154">
        <f>'Revenue Granular Breakdown '!Y37</f>
        <v>0</v>
      </c>
      <c r="O53" s="155">
        <f>'Revenue Granular Breakdown '!Z37</f>
        <v>0</v>
      </c>
      <c r="P53" s="150">
        <f t="shared" si="15"/>
        <v>0</v>
      </c>
      <c r="Q53" s="72">
        <f t="shared" si="12"/>
        <v>0</v>
      </c>
    </row>
    <row r="54" spans="1:17" ht="14.5" thickBot="1" x14ac:dyDescent="0.35">
      <c r="A54" s="152" t="s">
        <v>65</v>
      </c>
      <c r="B54" s="153">
        <f>'Revenue Granular Breakdown '!M46</f>
        <v>0</v>
      </c>
      <c r="C54" s="154">
        <f>'Revenue Granular Breakdown '!N46</f>
        <v>0</v>
      </c>
      <c r="D54" s="154">
        <f>'Revenue Granular Breakdown '!O46</f>
        <v>0</v>
      </c>
      <c r="E54" s="155">
        <f>'Revenue Granular Breakdown '!P46</f>
        <v>0</v>
      </c>
      <c r="F54" s="150">
        <f t="shared" si="13"/>
        <v>0</v>
      </c>
      <c r="G54" s="153">
        <f>'Revenue Granular Breakdown '!R46</f>
        <v>0</v>
      </c>
      <c r="H54" s="154">
        <f>'Revenue Granular Breakdown '!S46</f>
        <v>0</v>
      </c>
      <c r="I54" s="154">
        <f>'Revenue Granular Breakdown '!T46</f>
        <v>0</v>
      </c>
      <c r="J54" s="155">
        <f>'Revenue Granular Breakdown '!U46</f>
        <v>0</v>
      </c>
      <c r="K54" s="150">
        <f t="shared" si="14"/>
        <v>0</v>
      </c>
      <c r="L54" s="153">
        <f>'Revenue Granular Breakdown '!W46</f>
        <v>0</v>
      </c>
      <c r="M54" s="154">
        <f>'Revenue Granular Breakdown '!X46</f>
        <v>0</v>
      </c>
      <c r="N54" s="154">
        <f>'Revenue Granular Breakdown '!Y46</f>
        <v>0</v>
      </c>
      <c r="O54" s="155">
        <f>'Revenue Granular Breakdown '!Z46</f>
        <v>0</v>
      </c>
      <c r="P54" s="150">
        <f t="shared" si="15"/>
        <v>0</v>
      </c>
      <c r="Q54" s="72">
        <f t="shared" si="12"/>
        <v>0</v>
      </c>
    </row>
    <row r="55" spans="1:17" ht="14.5" thickBot="1" x14ac:dyDescent="0.35">
      <c r="A55" s="152" t="s">
        <v>66</v>
      </c>
      <c r="B55" s="153">
        <f>'Revenue Granular Breakdown '!M54</f>
        <v>0</v>
      </c>
      <c r="C55" s="154">
        <f>'Revenue Granular Breakdown '!N54</f>
        <v>0</v>
      </c>
      <c r="D55" s="154">
        <f>'Revenue Granular Breakdown '!O54</f>
        <v>0</v>
      </c>
      <c r="E55" s="155">
        <f>'Revenue Granular Breakdown '!P54</f>
        <v>0</v>
      </c>
      <c r="F55" s="150">
        <f t="shared" si="13"/>
        <v>0</v>
      </c>
      <c r="G55" s="153">
        <f>'Revenue Granular Breakdown '!R54</f>
        <v>0</v>
      </c>
      <c r="H55" s="154">
        <f>'Revenue Granular Breakdown '!S54</f>
        <v>0</v>
      </c>
      <c r="I55" s="154">
        <f>'Revenue Granular Breakdown '!T54</f>
        <v>0</v>
      </c>
      <c r="J55" s="155">
        <f>'Revenue Granular Breakdown '!U54</f>
        <v>0</v>
      </c>
      <c r="K55" s="150">
        <f t="shared" si="14"/>
        <v>0</v>
      </c>
      <c r="L55" s="153">
        <f>'Revenue Granular Breakdown '!W54</f>
        <v>0</v>
      </c>
      <c r="M55" s="154">
        <f>'Revenue Granular Breakdown '!X54</f>
        <v>0</v>
      </c>
      <c r="N55" s="154">
        <f>'Revenue Granular Breakdown '!Y54</f>
        <v>0</v>
      </c>
      <c r="O55" s="155">
        <f>'Revenue Granular Breakdown '!Z54</f>
        <v>0</v>
      </c>
      <c r="P55" s="164">
        <f t="shared" si="15"/>
        <v>0</v>
      </c>
      <c r="Q55" s="72">
        <f t="shared" si="12"/>
        <v>0</v>
      </c>
    </row>
    <row r="56" spans="1:17" ht="14.5" thickBot="1" x14ac:dyDescent="0.35">
      <c r="A56" s="158" t="s">
        <v>67</v>
      </c>
      <c r="B56" s="153">
        <f>'Revenue Granular Breakdown '!M63</f>
        <v>0</v>
      </c>
      <c r="C56" s="154">
        <f>'Revenue Granular Breakdown '!N63</f>
        <v>0</v>
      </c>
      <c r="D56" s="154">
        <f>'Revenue Granular Breakdown '!O63</f>
        <v>0</v>
      </c>
      <c r="E56" s="155">
        <f>'Revenue Granular Breakdown '!P63</f>
        <v>0</v>
      </c>
      <c r="F56" s="150">
        <f t="shared" si="13"/>
        <v>0</v>
      </c>
      <c r="G56" s="153">
        <f>'Revenue Granular Breakdown '!R63</f>
        <v>0</v>
      </c>
      <c r="H56" s="154">
        <f>'Revenue Granular Breakdown '!S63</f>
        <v>0</v>
      </c>
      <c r="I56" s="154">
        <f>'Revenue Granular Breakdown '!T63</f>
        <v>0</v>
      </c>
      <c r="J56" s="155">
        <f>'Revenue Granular Breakdown '!U63</f>
        <v>0</v>
      </c>
      <c r="K56" s="150">
        <f t="shared" si="14"/>
        <v>0</v>
      </c>
      <c r="L56" s="153">
        <f>'Revenue Granular Breakdown '!W63</f>
        <v>0</v>
      </c>
      <c r="M56" s="154">
        <f>'Revenue Granular Breakdown '!X63</f>
        <v>0</v>
      </c>
      <c r="N56" s="154">
        <f>'Revenue Granular Breakdown '!Y63</f>
        <v>0</v>
      </c>
      <c r="O56" s="155">
        <f>'Revenue Granular Breakdown '!Z63</f>
        <v>0</v>
      </c>
      <c r="P56" s="164">
        <f t="shared" si="15"/>
        <v>0</v>
      </c>
      <c r="Q56" s="72">
        <f t="shared" si="12"/>
        <v>0</v>
      </c>
    </row>
    <row r="57" spans="1:17" ht="14.5" thickBot="1" x14ac:dyDescent="0.35">
      <c r="A57" s="158" t="s">
        <v>68</v>
      </c>
      <c r="B57" s="159">
        <f>'Revenue Granular Breakdown '!M70</f>
        <v>0</v>
      </c>
      <c r="C57" s="160">
        <f>'Revenue Granular Breakdown '!N70</f>
        <v>0</v>
      </c>
      <c r="D57" s="160">
        <f>'Revenue Granular Breakdown '!O70</f>
        <v>0</v>
      </c>
      <c r="E57" s="161">
        <f>'Revenue Granular Breakdown '!P70</f>
        <v>0</v>
      </c>
      <c r="F57" s="150">
        <f t="shared" si="13"/>
        <v>0</v>
      </c>
      <c r="G57" s="159">
        <f>'Revenue Granular Breakdown '!R70</f>
        <v>0</v>
      </c>
      <c r="H57" s="160">
        <f>'Revenue Granular Breakdown '!S70</f>
        <v>0</v>
      </c>
      <c r="I57" s="160">
        <f>'Revenue Granular Breakdown '!T70</f>
        <v>0</v>
      </c>
      <c r="J57" s="161">
        <f>'Revenue Granular Breakdown '!U70</f>
        <v>0</v>
      </c>
      <c r="K57" s="150">
        <f t="shared" si="14"/>
        <v>0</v>
      </c>
      <c r="L57" s="159">
        <f>'Revenue Granular Breakdown '!W70</f>
        <v>0</v>
      </c>
      <c r="M57" s="160">
        <f>'Revenue Granular Breakdown '!X70</f>
        <v>0</v>
      </c>
      <c r="N57" s="160">
        <f>'Revenue Granular Breakdown '!Y70</f>
        <v>0</v>
      </c>
      <c r="O57" s="161">
        <f>'Revenue Granular Breakdown '!Z70</f>
        <v>0</v>
      </c>
      <c r="P57" s="164">
        <f t="shared" si="15"/>
        <v>0</v>
      </c>
      <c r="Q57" s="72">
        <f t="shared" si="12"/>
        <v>0</v>
      </c>
    </row>
    <row r="58" spans="1:17" ht="14.5" thickBot="1" x14ac:dyDescent="0.35">
      <c r="A58" s="141" t="s">
        <v>32</v>
      </c>
      <c r="B58" s="162">
        <f>SUM(B48:B57)</f>
        <v>0</v>
      </c>
      <c r="C58" s="165">
        <f t="shared" ref="C58:P58" si="16">SUM(C48:C57)</f>
        <v>0</v>
      </c>
      <c r="D58" s="165">
        <f t="shared" si="16"/>
        <v>0</v>
      </c>
      <c r="E58" s="166">
        <f t="shared" si="16"/>
        <v>0</v>
      </c>
      <c r="F58" s="144">
        <f t="shared" si="16"/>
        <v>0</v>
      </c>
      <c r="G58" s="162">
        <f t="shared" si="16"/>
        <v>0</v>
      </c>
      <c r="H58" s="165">
        <f t="shared" si="16"/>
        <v>0</v>
      </c>
      <c r="I58" s="165">
        <f t="shared" si="16"/>
        <v>0</v>
      </c>
      <c r="J58" s="166">
        <f t="shared" si="16"/>
        <v>0</v>
      </c>
      <c r="K58" s="144">
        <f t="shared" si="16"/>
        <v>0</v>
      </c>
      <c r="L58" s="162">
        <f t="shared" si="16"/>
        <v>0</v>
      </c>
      <c r="M58" s="165">
        <f t="shared" si="16"/>
        <v>0</v>
      </c>
      <c r="N58" s="165">
        <f t="shared" si="16"/>
        <v>0</v>
      </c>
      <c r="O58" s="166">
        <f t="shared" si="16"/>
        <v>0</v>
      </c>
      <c r="P58" s="144">
        <f t="shared" si="16"/>
        <v>0</v>
      </c>
      <c r="Q58" s="72">
        <f t="shared" si="12"/>
        <v>0</v>
      </c>
    </row>
    <row r="60" spans="1:17" ht="14.5" thickBot="1" x14ac:dyDescent="0.35"/>
    <row r="61" spans="1:17" ht="14.5" thickBot="1" x14ac:dyDescent="0.35">
      <c r="A61" s="318" t="s">
        <v>70</v>
      </c>
      <c r="B61" s="298" t="s">
        <v>57</v>
      </c>
      <c r="C61" s="299"/>
      <c r="D61" s="299"/>
      <c r="E61" s="299"/>
      <c r="F61" s="303"/>
      <c r="G61" s="298" t="s">
        <v>23</v>
      </c>
      <c r="H61" s="299"/>
      <c r="I61" s="299"/>
      <c r="J61" s="299"/>
      <c r="K61" s="303"/>
    </row>
    <row r="62" spans="1:17" ht="28.5" thickBot="1" x14ac:dyDescent="0.35">
      <c r="A62" s="319"/>
      <c r="B62" s="167" t="s">
        <v>28</v>
      </c>
      <c r="C62" s="168" t="s">
        <v>29</v>
      </c>
      <c r="D62" s="168" t="s">
        <v>30</v>
      </c>
      <c r="E62" s="169" t="s">
        <v>31</v>
      </c>
      <c r="F62" s="170" t="s">
        <v>32</v>
      </c>
      <c r="G62" s="167" t="s">
        <v>28</v>
      </c>
      <c r="H62" s="168" t="s">
        <v>29</v>
      </c>
      <c r="I62" s="168" t="s">
        <v>30</v>
      </c>
      <c r="J62" s="169" t="s">
        <v>31</v>
      </c>
      <c r="K62" s="170" t="s">
        <v>32</v>
      </c>
    </row>
    <row r="63" spans="1:17" ht="14.5" thickBot="1" x14ac:dyDescent="0.35">
      <c r="A63" s="320"/>
      <c r="B63" s="148">
        <f t="shared" ref="B63:K63" si="17">SUM(B13,B43)</f>
        <v>0</v>
      </c>
      <c r="C63" s="142">
        <f t="shared" si="17"/>
        <v>0</v>
      </c>
      <c r="D63" s="142">
        <f t="shared" si="17"/>
        <v>0</v>
      </c>
      <c r="E63" s="171">
        <f t="shared" si="17"/>
        <v>0</v>
      </c>
      <c r="F63" s="145">
        <f t="shared" si="17"/>
        <v>0</v>
      </c>
      <c r="G63" s="148">
        <f t="shared" si="17"/>
        <v>0</v>
      </c>
      <c r="H63" s="142">
        <f t="shared" si="17"/>
        <v>0</v>
      </c>
      <c r="I63" s="142">
        <f t="shared" si="17"/>
        <v>0</v>
      </c>
      <c r="J63" s="171">
        <f t="shared" si="17"/>
        <v>0</v>
      </c>
      <c r="K63" s="145">
        <f t="shared" si="17"/>
        <v>0</v>
      </c>
    </row>
    <row r="64" spans="1:17" ht="14.5" thickBot="1" x14ac:dyDescent="0.35"/>
    <row r="65" spans="1:17" ht="14.5" thickBot="1" x14ac:dyDescent="0.35">
      <c r="A65" s="318" t="s">
        <v>70</v>
      </c>
      <c r="B65" s="305" t="s">
        <v>24</v>
      </c>
      <c r="C65" s="307"/>
      <c r="D65" s="307"/>
      <c r="E65" s="307"/>
      <c r="F65" s="306"/>
      <c r="G65" s="298" t="s">
        <v>25</v>
      </c>
      <c r="H65" s="299"/>
      <c r="I65" s="299"/>
      <c r="J65" s="299"/>
      <c r="K65" s="303"/>
      <c r="L65" s="298" t="s">
        <v>26</v>
      </c>
      <c r="M65" s="299"/>
      <c r="N65" s="299"/>
      <c r="O65" s="299"/>
      <c r="P65" s="303"/>
      <c r="Q65" s="316" t="s">
        <v>71</v>
      </c>
    </row>
    <row r="66" spans="1:17" ht="28.5" thickBot="1" x14ac:dyDescent="0.35">
      <c r="A66" s="319"/>
      <c r="B66" s="167" t="s">
        <v>28</v>
      </c>
      <c r="C66" s="168" t="s">
        <v>29</v>
      </c>
      <c r="D66" s="168" t="s">
        <v>30</v>
      </c>
      <c r="E66" s="169" t="s">
        <v>31</v>
      </c>
      <c r="F66" s="172" t="s">
        <v>32</v>
      </c>
      <c r="G66" s="167" t="s">
        <v>28</v>
      </c>
      <c r="H66" s="168" t="s">
        <v>29</v>
      </c>
      <c r="I66" s="168" t="s">
        <v>30</v>
      </c>
      <c r="J66" s="169" t="s">
        <v>31</v>
      </c>
      <c r="K66" s="172" t="s">
        <v>32</v>
      </c>
      <c r="L66" s="167" t="s">
        <v>28</v>
      </c>
      <c r="M66" s="168" t="s">
        <v>29</v>
      </c>
      <c r="N66" s="168" t="s">
        <v>30</v>
      </c>
      <c r="O66" s="169" t="s">
        <v>31</v>
      </c>
      <c r="P66" s="170" t="s">
        <v>32</v>
      </c>
      <c r="Q66" s="317"/>
    </row>
    <row r="67" spans="1:17" ht="14.5" thickBot="1" x14ac:dyDescent="0.35">
      <c r="A67" s="320"/>
      <c r="B67" s="102">
        <f>SUM(B26,B58)</f>
        <v>0</v>
      </c>
      <c r="C67" s="142">
        <f t="shared" ref="C67:P67" si="18">SUM(C26,C58)</f>
        <v>0</v>
      </c>
      <c r="D67" s="142">
        <f t="shared" si="18"/>
        <v>0</v>
      </c>
      <c r="E67" s="171">
        <f t="shared" si="18"/>
        <v>0</v>
      </c>
      <c r="F67" s="145">
        <f t="shared" si="18"/>
        <v>0</v>
      </c>
      <c r="G67" s="148">
        <f t="shared" si="18"/>
        <v>0</v>
      </c>
      <c r="H67" s="142">
        <f t="shared" si="18"/>
        <v>0</v>
      </c>
      <c r="I67" s="142">
        <f t="shared" si="18"/>
        <v>0</v>
      </c>
      <c r="J67" s="171">
        <f t="shared" si="18"/>
        <v>0</v>
      </c>
      <c r="K67" s="145">
        <f t="shared" si="18"/>
        <v>0</v>
      </c>
      <c r="L67" s="148">
        <f t="shared" si="18"/>
        <v>0</v>
      </c>
      <c r="M67" s="142">
        <f t="shared" si="18"/>
        <v>0</v>
      </c>
      <c r="N67" s="142">
        <f t="shared" si="18"/>
        <v>0</v>
      </c>
      <c r="O67" s="171">
        <f t="shared" si="18"/>
        <v>0</v>
      </c>
      <c r="P67" s="145">
        <f t="shared" si="18"/>
        <v>0</v>
      </c>
      <c r="Q67" s="145">
        <f>F63+K63+F67+K67+P67</f>
        <v>0</v>
      </c>
    </row>
  </sheetData>
  <sheetProtection formatCells="0" formatColumns="0" formatRows="0" insertColumns="0" insertRows="0" insertHyperlinks="0" deleteColumns="0" deleteRows="0" sort="0" autoFilter="0" pivotTables="0"/>
  <mergeCells count="24">
    <mergeCell ref="G3:K3"/>
    <mergeCell ref="B16:F16"/>
    <mergeCell ref="Q16:Q17"/>
    <mergeCell ref="G16:K16"/>
    <mergeCell ref="L16:P16"/>
    <mergeCell ref="A3:A4"/>
    <mergeCell ref="A16:A17"/>
    <mergeCell ref="A31:A32"/>
    <mergeCell ref="B31:F31"/>
    <mergeCell ref="B3:F3"/>
    <mergeCell ref="Q46:Q47"/>
    <mergeCell ref="B61:F61"/>
    <mergeCell ref="G61:K61"/>
    <mergeCell ref="A61:A63"/>
    <mergeCell ref="G31:K31"/>
    <mergeCell ref="A46:A47"/>
    <mergeCell ref="B46:F46"/>
    <mergeCell ref="G46:K46"/>
    <mergeCell ref="L46:P46"/>
    <mergeCell ref="B65:F65"/>
    <mergeCell ref="G65:K65"/>
    <mergeCell ref="L65:P65"/>
    <mergeCell ref="Q65:Q66"/>
    <mergeCell ref="A65:A67"/>
  </mergeCells>
  <pageMargins left="0.70866141732283472" right="0.70866141732283472" top="0.74803149606299213" bottom="0.74803149606299213" header="0.31496062992125984" footer="0.31496062992125984"/>
  <pageSetup paperSize="9" scale="35" orientation="portrait" verticalDpi="0" r:id="rId1"/>
  <headerFooter>
    <oddHeader>Page &amp;P&amp;R</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390A0A74-81DF-4D78-9393-5CF2D4054A15}">
          <x14:formula1>
            <xm:f>'Source Data'!$A$2:$A$9</xm:f>
          </x14:formula1>
          <xm:sqref>A5:A12 A18:A25</xm:sqref>
        </x14:dataValidation>
        <x14:dataValidation type="list" allowBlank="1" showInputMessage="1" showErrorMessage="1" xr:uid="{695299D2-F480-411A-BD93-DC3910EC60D4}">
          <x14:formula1>
            <xm:f>'Source Data'!$B$2:$B$11</xm:f>
          </x14:formula1>
          <xm:sqref>A33:A42 A48:A57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0F0C3-708B-48D4-A7ED-46D6DAC32A9A}">
  <dimension ref="A1:L16"/>
  <sheetViews>
    <sheetView zoomScale="95" zoomScaleNormal="95" workbookViewId="0">
      <selection activeCell="I16" sqref="I16"/>
    </sheetView>
  </sheetViews>
  <sheetFormatPr defaultColWidth="8.7265625" defaultRowHeight="14" x14ac:dyDescent="0.3"/>
  <cols>
    <col min="1" max="1" width="13.453125" style="23" customWidth="1"/>
    <col min="2" max="2" width="32.1796875" style="23" customWidth="1"/>
    <col min="3" max="3" width="14.453125" style="23" customWidth="1"/>
    <col min="4" max="7" width="13.1796875" style="23" customWidth="1"/>
    <col min="8" max="8" width="14.81640625" style="23" customWidth="1"/>
    <col min="9" max="9" width="63.54296875" style="23" customWidth="1"/>
    <col min="10" max="16384" width="8.7265625" style="23"/>
  </cols>
  <sheetData>
    <row r="1" spans="1:12" ht="30" customHeight="1" thickBot="1" x14ac:dyDescent="0.35">
      <c r="A1" s="352" t="s">
        <v>72</v>
      </c>
      <c r="B1" s="353"/>
      <c r="C1" s="329" t="s">
        <v>73</v>
      </c>
      <c r="D1" s="330"/>
      <c r="E1" s="330"/>
      <c r="F1" s="330"/>
      <c r="G1" s="330"/>
      <c r="H1" s="331"/>
    </row>
    <row r="2" spans="1:12" ht="36" customHeight="1" thickBot="1" x14ac:dyDescent="0.35">
      <c r="A2" s="352"/>
      <c r="B2" s="354"/>
      <c r="C2" s="9" t="s">
        <v>57</v>
      </c>
      <c r="D2" s="9" t="s">
        <v>23</v>
      </c>
      <c r="E2" s="9" t="s">
        <v>24</v>
      </c>
      <c r="F2" s="9" t="s">
        <v>25</v>
      </c>
      <c r="G2" s="10" t="s">
        <v>26</v>
      </c>
      <c r="H2" s="19" t="s">
        <v>32</v>
      </c>
    </row>
    <row r="3" spans="1:12" x14ac:dyDescent="0.3">
      <c r="A3" s="344" t="s">
        <v>74</v>
      </c>
      <c r="B3" s="345"/>
      <c r="C3" s="173"/>
      <c r="D3" s="173"/>
      <c r="E3" s="173"/>
      <c r="F3" s="173"/>
      <c r="G3" s="174"/>
      <c r="H3" s="175">
        <f>SUM(C3:G3)</f>
        <v>0</v>
      </c>
    </row>
    <row r="4" spans="1:12" ht="14.5" thickBot="1" x14ac:dyDescent="0.35">
      <c r="A4" s="346"/>
      <c r="B4" s="347"/>
      <c r="C4" s="176"/>
      <c r="D4" s="255"/>
      <c r="E4" s="255"/>
      <c r="F4" s="255"/>
      <c r="G4" s="256"/>
      <c r="H4" s="178">
        <f>SUM(C4:G4)</f>
        <v>0</v>
      </c>
    </row>
    <row r="5" spans="1:12" x14ac:dyDescent="0.3">
      <c r="A5" s="336" t="s">
        <v>270</v>
      </c>
      <c r="B5" s="337"/>
      <c r="C5" s="179"/>
      <c r="D5" s="372"/>
      <c r="E5" s="179"/>
      <c r="F5" s="179"/>
      <c r="G5" s="180"/>
      <c r="H5" s="181">
        <f>SUM(C5:G5)</f>
        <v>0</v>
      </c>
    </row>
    <row r="6" spans="1:12" ht="14.5" thickBot="1" x14ac:dyDescent="0.35">
      <c r="A6" s="350"/>
      <c r="B6" s="351"/>
      <c r="C6" s="182"/>
      <c r="D6" s="257"/>
      <c r="E6" s="257"/>
      <c r="F6" s="257"/>
      <c r="G6" s="258"/>
      <c r="H6" s="178">
        <f>SUM(C6:G6)</f>
        <v>0</v>
      </c>
    </row>
    <row r="7" spans="1:12" ht="14.5" thickBot="1" x14ac:dyDescent="0.35">
      <c r="A7" s="348" t="s">
        <v>78</v>
      </c>
      <c r="B7" s="349"/>
      <c r="C7" s="183">
        <f t="shared" ref="C7:H7" si="0">SUM(C3:C6)</f>
        <v>0</v>
      </c>
      <c r="D7" s="183">
        <f t="shared" si="0"/>
        <v>0</v>
      </c>
      <c r="E7" s="183">
        <f t="shared" si="0"/>
        <v>0</v>
      </c>
      <c r="F7" s="183">
        <f t="shared" si="0"/>
        <v>0</v>
      </c>
      <c r="G7" s="183">
        <f t="shared" si="0"/>
        <v>0</v>
      </c>
      <c r="H7" s="183">
        <f t="shared" si="0"/>
        <v>0</v>
      </c>
    </row>
    <row r="8" spans="1:12" ht="29.25" customHeight="1" x14ac:dyDescent="0.3">
      <c r="A8" s="355" t="s">
        <v>79</v>
      </c>
      <c r="B8" s="356"/>
      <c r="C8" s="179"/>
      <c r="D8" s="179"/>
      <c r="E8" s="179"/>
      <c r="F8" s="179"/>
      <c r="G8" s="180"/>
      <c r="H8" s="175">
        <f>SUM(C8:G8)</f>
        <v>0</v>
      </c>
    </row>
    <row r="9" spans="1:12" ht="37.5" customHeight="1" x14ac:dyDescent="0.3">
      <c r="A9" s="340" t="s">
        <v>80</v>
      </c>
      <c r="B9" s="341"/>
      <c r="C9" s="184"/>
      <c r="D9" s="373"/>
      <c r="E9" s="184"/>
      <c r="F9" s="184"/>
      <c r="G9" s="185"/>
      <c r="H9" s="186">
        <f>SUM(C9:G9)</f>
        <v>0</v>
      </c>
      <c r="L9" s="132"/>
    </row>
    <row r="10" spans="1:12" ht="30.75" customHeight="1" x14ac:dyDescent="0.3">
      <c r="A10" s="340" t="s">
        <v>81</v>
      </c>
      <c r="B10" s="341"/>
      <c r="C10" s="184"/>
      <c r="D10" s="184"/>
      <c r="E10" s="184"/>
      <c r="F10" s="184"/>
      <c r="G10" s="185"/>
      <c r="H10" s="186">
        <f>SUM(C10:G10)</f>
        <v>0</v>
      </c>
    </row>
    <row r="11" spans="1:12" ht="30" customHeight="1" thickBot="1" x14ac:dyDescent="0.35">
      <c r="A11" s="342" t="s">
        <v>82</v>
      </c>
      <c r="B11" s="343"/>
      <c r="C11" s="176"/>
      <c r="D11" s="374"/>
      <c r="E11" s="176"/>
      <c r="F11" s="176"/>
      <c r="G11" s="177"/>
      <c r="H11" s="187">
        <f>SUM(C11:G11)</f>
        <v>0</v>
      </c>
    </row>
    <row r="12" spans="1:12" ht="14.5" thickBot="1" x14ac:dyDescent="0.35">
      <c r="A12" s="348" t="s">
        <v>83</v>
      </c>
      <c r="B12" s="349"/>
      <c r="C12" s="188">
        <f>SUM(C8:C11)</f>
        <v>0</v>
      </c>
      <c r="D12" s="188">
        <f t="shared" ref="D12:G12" si="1">SUM(D8:D11)</f>
        <v>0</v>
      </c>
      <c r="E12" s="188">
        <f t="shared" si="1"/>
        <v>0</v>
      </c>
      <c r="F12" s="188">
        <f t="shared" si="1"/>
        <v>0</v>
      </c>
      <c r="G12" s="188">
        <f t="shared" si="1"/>
        <v>0</v>
      </c>
      <c r="H12" s="189">
        <f>SUM(H8:H11)</f>
        <v>0</v>
      </c>
    </row>
    <row r="13" spans="1:12" ht="14.5" thickBot="1" x14ac:dyDescent="0.35">
      <c r="A13" s="332" t="s">
        <v>84</v>
      </c>
      <c r="B13" s="333"/>
      <c r="C13" s="190">
        <f>SUM(C3,C4,C8,C10)</f>
        <v>0</v>
      </c>
      <c r="D13" s="190">
        <f t="shared" ref="D13:H13" si="2">SUM(D3,D4,D8,D10)</f>
        <v>0</v>
      </c>
      <c r="E13" s="190">
        <f t="shared" si="2"/>
        <v>0</v>
      </c>
      <c r="F13" s="190">
        <f t="shared" si="2"/>
        <v>0</v>
      </c>
      <c r="G13" s="191">
        <f t="shared" si="2"/>
        <v>0</v>
      </c>
      <c r="H13" s="192">
        <f t="shared" si="2"/>
        <v>0</v>
      </c>
    </row>
    <row r="14" spans="1:12" ht="14.5" thickBot="1" x14ac:dyDescent="0.35">
      <c r="A14" s="334" t="s">
        <v>85</v>
      </c>
      <c r="B14" s="335"/>
      <c r="C14" s="193">
        <f>SUM(C5,C6,C9,C11)</f>
        <v>0</v>
      </c>
      <c r="D14" s="193">
        <f t="shared" ref="D14:H14" si="3">SUM(D5,D6,D9,D11)</f>
        <v>0</v>
      </c>
      <c r="E14" s="193">
        <f t="shared" si="3"/>
        <v>0</v>
      </c>
      <c r="F14" s="193">
        <f t="shared" si="3"/>
        <v>0</v>
      </c>
      <c r="G14" s="194">
        <f t="shared" si="3"/>
        <v>0</v>
      </c>
      <c r="H14" s="195">
        <f t="shared" si="3"/>
        <v>0</v>
      </c>
    </row>
    <row r="15" spans="1:12" ht="54.5" thickBot="1" x14ac:dyDescent="0.45">
      <c r="A15" s="357" t="s">
        <v>86</v>
      </c>
      <c r="B15" s="358"/>
      <c r="C15" s="196">
        <f t="shared" ref="C15:H15" si="4">SUM(C12,C7)</f>
        <v>0</v>
      </c>
      <c r="D15" s="196">
        <f t="shared" si="4"/>
        <v>0</v>
      </c>
      <c r="E15" s="196">
        <f t="shared" si="4"/>
        <v>0</v>
      </c>
      <c r="F15" s="196">
        <f t="shared" si="4"/>
        <v>0</v>
      </c>
      <c r="G15" s="197">
        <f t="shared" si="4"/>
        <v>0</v>
      </c>
      <c r="H15" s="198">
        <f t="shared" si="4"/>
        <v>0</v>
      </c>
      <c r="I15" s="199" t="s">
        <v>87</v>
      </c>
    </row>
    <row r="16" spans="1:12" ht="14.5" thickBot="1" x14ac:dyDescent="0.35">
      <c r="A16" s="338" t="s">
        <v>88</v>
      </c>
      <c r="B16" s="339"/>
      <c r="C16" s="7">
        <f t="shared" ref="C16:G16" si="5">IFERROR(C7/C15,0)</f>
        <v>0</v>
      </c>
      <c r="D16" s="7">
        <f t="shared" si="5"/>
        <v>0</v>
      </c>
      <c r="E16" s="7">
        <f t="shared" si="5"/>
        <v>0</v>
      </c>
      <c r="F16" s="7">
        <f t="shared" si="5"/>
        <v>0</v>
      </c>
      <c r="G16" s="8">
        <f t="shared" si="5"/>
        <v>0</v>
      </c>
      <c r="H16" s="1">
        <f>IFERROR(H7/H15,0)</f>
        <v>0</v>
      </c>
    </row>
  </sheetData>
  <mergeCells count="16">
    <mergeCell ref="C1:H1"/>
    <mergeCell ref="A13:B13"/>
    <mergeCell ref="A14:B14"/>
    <mergeCell ref="A5:B5"/>
    <mergeCell ref="A16:B16"/>
    <mergeCell ref="A9:B9"/>
    <mergeCell ref="A10:B10"/>
    <mergeCell ref="A11:B11"/>
    <mergeCell ref="A3:B3"/>
    <mergeCell ref="A4:B4"/>
    <mergeCell ref="A7:B7"/>
    <mergeCell ref="A6:B6"/>
    <mergeCell ref="A1:B2"/>
    <mergeCell ref="A8:B8"/>
    <mergeCell ref="A12:B12"/>
    <mergeCell ref="A15:B15"/>
  </mergeCell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7" operator="notEqual" id="{93620A3D-5B1A-493F-80CD-3A93D8249AC7}">
            <xm:f>'Proposal Expenditure'!$F$63</xm:f>
            <x14:dxf>
              <font>
                <color auto="1"/>
              </font>
              <fill>
                <patternFill patternType="solid">
                  <fgColor rgb="FFFF0000"/>
                  <bgColor rgb="FFFF0000"/>
                </patternFill>
              </fill>
            </x14:dxf>
          </x14:cfRule>
          <xm:sqref>C15</xm:sqref>
        </x14:conditionalFormatting>
        <x14:conditionalFormatting xmlns:xm="http://schemas.microsoft.com/office/excel/2006/main">
          <x14:cfRule type="cellIs" priority="4" operator="notEqual" id="{65A24469-43A0-4EA8-B337-CB9EB86D6FD7}">
            <xm:f>'Proposal Expenditure'!$K$63</xm:f>
            <x14:dxf>
              <fill>
                <patternFill>
                  <bgColor rgb="FFFF0000"/>
                </patternFill>
              </fill>
            </x14:dxf>
          </x14:cfRule>
          <x14:cfRule type="cellIs" priority="6" operator="notEqual" id="{25FDDA49-DF79-433E-AE52-DD3D2E331633}">
            <xm:f>'Proposal Expenditure'!$K$63</xm:f>
            <x14:dxf/>
          </x14:cfRule>
          <xm:sqref>D15</xm:sqref>
        </x14:conditionalFormatting>
        <x14:conditionalFormatting xmlns:xm="http://schemas.microsoft.com/office/excel/2006/main">
          <x14:cfRule type="cellIs" priority="5" operator="notEqual" id="{C5CC6A53-92D3-4C28-9349-CB8E462C1F31}">
            <xm:f>'Proposal Expenditure'!$F$67</xm:f>
            <x14:dxf>
              <fill>
                <patternFill>
                  <bgColor rgb="FFFF0000"/>
                </patternFill>
              </fill>
            </x14:dxf>
          </x14:cfRule>
          <xm:sqref>E15</xm:sqref>
        </x14:conditionalFormatting>
        <x14:conditionalFormatting xmlns:xm="http://schemas.microsoft.com/office/excel/2006/main">
          <x14:cfRule type="cellIs" priority="3" operator="notEqual" id="{D1464060-2D3C-4CA2-AD2C-8D151DE0BBCA}">
            <xm:f>'Proposal Expenditure'!$K$67</xm:f>
            <x14:dxf>
              <fill>
                <patternFill>
                  <bgColor rgb="FFFF0000"/>
                </patternFill>
              </fill>
            </x14:dxf>
          </x14:cfRule>
          <xm:sqref>F15</xm:sqref>
        </x14:conditionalFormatting>
        <x14:conditionalFormatting xmlns:xm="http://schemas.microsoft.com/office/excel/2006/main">
          <x14:cfRule type="cellIs" priority="2" operator="notEqual" id="{B731443D-1A14-44CE-BFA0-C6EF729A319D}">
            <xm:f>'Proposal Expenditure'!$P$67</xm:f>
            <x14:dxf>
              <fill>
                <patternFill>
                  <bgColor rgb="FFFF0000"/>
                </patternFill>
              </fill>
            </x14:dxf>
          </x14:cfRule>
          <xm:sqref>G15</xm:sqref>
        </x14:conditionalFormatting>
        <x14:conditionalFormatting xmlns:xm="http://schemas.microsoft.com/office/excel/2006/main">
          <x14:cfRule type="cellIs" priority="1" operator="notEqual" id="{796F30F2-3306-4747-BBAE-4C8C2A84C211}">
            <xm:f>'Proposal Expenditure'!$Q$67</xm:f>
            <x14:dxf>
              <fill>
                <patternFill>
                  <bgColor rgb="FFFF0000"/>
                </patternFill>
              </fill>
            </x14:dxf>
          </x14:cfRule>
          <xm:sqref>H15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A013D7CF-BEE4-47CC-8CFB-A6C07A0299A2}">
          <x14:formula1>
            <xm:f>'Source Data'!$G$2:$G$9</xm:f>
          </x14:formula1>
          <xm:sqref>A3:B6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6D4B7-F559-4544-A098-1684F3549B91}">
  <dimension ref="A1:AA26"/>
  <sheetViews>
    <sheetView zoomScale="95" zoomScaleNormal="95" workbookViewId="0">
      <selection activeCell="H3" sqref="H3"/>
    </sheetView>
  </sheetViews>
  <sheetFormatPr defaultColWidth="8.7265625" defaultRowHeight="14" x14ac:dyDescent="0.3"/>
  <cols>
    <col min="1" max="1" width="73.81640625" style="132" customWidth="1"/>
    <col min="2" max="2" width="10.81640625" style="23" customWidth="1"/>
    <col min="3" max="3" width="10.453125" style="23" customWidth="1"/>
    <col min="4" max="21" width="8.7265625" style="23"/>
    <col min="22" max="22" width="8.7265625" style="23" bestFit="1" customWidth="1"/>
    <col min="23" max="26" width="8.7265625" style="23" bestFit="1"/>
    <col min="27" max="27" width="23.54296875" style="252" customWidth="1"/>
    <col min="28" max="16384" width="8.7265625" style="23"/>
  </cols>
  <sheetData>
    <row r="1" spans="1:27" ht="30" customHeight="1" thickBot="1" x14ac:dyDescent="0.35">
      <c r="A1" s="362" t="s">
        <v>89</v>
      </c>
      <c r="B1" s="359" t="s">
        <v>57</v>
      </c>
      <c r="C1" s="330"/>
      <c r="D1" s="330"/>
      <c r="E1" s="330"/>
      <c r="F1" s="364"/>
      <c r="G1" s="375" t="s">
        <v>23</v>
      </c>
      <c r="H1" s="376"/>
      <c r="I1" s="376"/>
      <c r="J1" s="376"/>
      <c r="K1" s="377"/>
      <c r="L1" s="359" t="s">
        <v>24</v>
      </c>
      <c r="M1" s="330"/>
      <c r="N1" s="330"/>
      <c r="O1" s="330"/>
      <c r="P1" s="364"/>
      <c r="Q1" s="359" t="s">
        <v>25</v>
      </c>
      <c r="R1" s="330"/>
      <c r="S1" s="330"/>
      <c r="T1" s="330"/>
      <c r="U1" s="331"/>
      <c r="V1" s="359" t="s">
        <v>26</v>
      </c>
      <c r="W1" s="330"/>
      <c r="X1" s="330"/>
      <c r="Y1" s="330"/>
      <c r="Z1" s="330"/>
      <c r="AA1" s="360" t="s">
        <v>27</v>
      </c>
    </row>
    <row r="2" spans="1:27" ht="30" customHeight="1" thickBot="1" x14ac:dyDescent="0.35">
      <c r="A2" s="363"/>
      <c r="B2" s="13" t="s">
        <v>90</v>
      </c>
      <c r="C2" s="2" t="s">
        <v>91</v>
      </c>
      <c r="D2" s="2" t="s">
        <v>92</v>
      </c>
      <c r="E2" s="2" t="s">
        <v>93</v>
      </c>
      <c r="F2" s="3" t="s">
        <v>32</v>
      </c>
      <c r="G2" s="13" t="s">
        <v>90</v>
      </c>
      <c r="H2" s="378" t="s">
        <v>91</v>
      </c>
      <c r="I2" s="378" t="s">
        <v>92</v>
      </c>
      <c r="J2" s="378" t="s">
        <v>93</v>
      </c>
      <c r="K2" s="379" t="s">
        <v>32</v>
      </c>
      <c r="L2" s="13" t="s">
        <v>90</v>
      </c>
      <c r="M2" s="2" t="s">
        <v>91</v>
      </c>
      <c r="N2" s="2" t="s">
        <v>92</v>
      </c>
      <c r="O2" s="2" t="s">
        <v>93</v>
      </c>
      <c r="P2" s="3" t="s">
        <v>32</v>
      </c>
      <c r="Q2" s="13" t="s">
        <v>90</v>
      </c>
      <c r="R2" s="2" t="s">
        <v>91</v>
      </c>
      <c r="S2" s="2" t="s">
        <v>92</v>
      </c>
      <c r="T2" s="2" t="s">
        <v>93</v>
      </c>
      <c r="U2" s="278" t="s">
        <v>32</v>
      </c>
      <c r="V2" s="13" t="s">
        <v>90</v>
      </c>
      <c r="W2" s="2" t="s">
        <v>91</v>
      </c>
      <c r="X2" s="2" t="s">
        <v>92</v>
      </c>
      <c r="Y2" s="2" t="s">
        <v>93</v>
      </c>
      <c r="Z2" s="278" t="s">
        <v>32</v>
      </c>
      <c r="AA2" s="361"/>
    </row>
    <row r="3" spans="1:27" x14ac:dyDescent="0.3">
      <c r="A3" s="201" t="s">
        <v>258</v>
      </c>
      <c r="B3" s="202"/>
      <c r="C3" s="203"/>
      <c r="D3" s="203"/>
      <c r="E3" s="203"/>
      <c r="F3" s="204">
        <f>SUM(B3:E3)</f>
        <v>0</v>
      </c>
      <c r="G3" s="202"/>
      <c r="H3" s="203"/>
      <c r="I3" s="203"/>
      <c r="J3" s="203"/>
      <c r="K3" s="204">
        <f>SUM(G3:J3)</f>
        <v>0</v>
      </c>
      <c r="L3" s="202"/>
      <c r="M3" s="203"/>
      <c r="N3" s="203"/>
      <c r="O3" s="203"/>
      <c r="P3" s="204">
        <f>SUM(L3:O3)</f>
        <v>0</v>
      </c>
      <c r="Q3" s="202"/>
      <c r="R3" s="205"/>
      <c r="S3" s="205"/>
      <c r="T3" s="205"/>
      <c r="U3" s="205">
        <f>SUM(Q3:T3)</f>
        <v>0</v>
      </c>
      <c r="V3" s="202"/>
      <c r="W3" s="205"/>
      <c r="X3" s="205"/>
      <c r="Y3" s="205"/>
      <c r="Z3" s="205">
        <f t="shared" ref="Z3:Z26" si="0">SUM(V3:Y3)</f>
        <v>0</v>
      </c>
      <c r="AA3" s="253">
        <f t="shared" ref="AA3:AA26" si="1">SUM(Z3,U3,P3,K3,F3)</f>
        <v>0</v>
      </c>
    </row>
    <row r="4" spans="1:27" ht="28" x14ac:dyDescent="0.3">
      <c r="A4" s="206" t="s">
        <v>259</v>
      </c>
      <c r="B4" s="207"/>
      <c r="C4" s="208"/>
      <c r="D4" s="208"/>
      <c r="E4" s="208"/>
      <c r="F4" s="209">
        <f t="shared" ref="F4:F26" si="2">SUM(B4:E4)</f>
        <v>0</v>
      </c>
      <c r="G4" s="207"/>
      <c r="H4" s="208"/>
      <c r="I4" s="208"/>
      <c r="J4" s="208"/>
      <c r="K4" s="209">
        <f t="shared" ref="K4:K26" si="3">SUM(G4:J4)</f>
        <v>0</v>
      </c>
      <c r="L4" s="207"/>
      <c r="M4" s="208"/>
      <c r="N4" s="208"/>
      <c r="O4" s="208"/>
      <c r="P4" s="209">
        <f t="shared" ref="P4:P26" si="4">SUM(L4:O4)</f>
        <v>0</v>
      </c>
      <c r="Q4" s="17"/>
      <c r="R4" s="14"/>
      <c r="S4" s="14"/>
      <c r="T4" s="14"/>
      <c r="U4" s="210">
        <f t="shared" ref="U4:U26" si="5">SUM(Q4:T4)</f>
        <v>0</v>
      </c>
      <c r="V4" s="17"/>
      <c r="W4" s="14"/>
      <c r="X4" s="14"/>
      <c r="Y4" s="14"/>
      <c r="Z4" s="210">
        <f t="shared" si="0"/>
        <v>0</v>
      </c>
      <c r="AA4" s="253">
        <f t="shared" si="1"/>
        <v>0</v>
      </c>
    </row>
    <row r="5" spans="1:27" x14ac:dyDescent="0.3">
      <c r="A5" s="279" t="s">
        <v>260</v>
      </c>
      <c r="B5" s="16"/>
      <c r="C5" s="4"/>
      <c r="D5" s="4"/>
      <c r="E5" s="4"/>
      <c r="F5" s="209">
        <f t="shared" si="2"/>
        <v>0</v>
      </c>
      <c r="G5" s="16"/>
      <c r="H5" s="4"/>
      <c r="I5" s="4"/>
      <c r="J5" s="4"/>
      <c r="K5" s="209">
        <f t="shared" si="3"/>
        <v>0</v>
      </c>
      <c r="L5" s="17"/>
      <c r="M5" s="5"/>
      <c r="N5" s="5"/>
      <c r="O5" s="5"/>
      <c r="P5" s="209">
        <f t="shared" si="4"/>
        <v>0</v>
      </c>
      <c r="Q5" s="17"/>
      <c r="R5" s="14"/>
      <c r="S5" s="14"/>
      <c r="T5" s="14"/>
      <c r="U5" s="210">
        <f t="shared" si="5"/>
        <v>0</v>
      </c>
      <c r="V5" s="17"/>
      <c r="W5" s="14"/>
      <c r="X5" s="14"/>
      <c r="Y5" s="14"/>
      <c r="Z5" s="210">
        <f t="shared" si="0"/>
        <v>0</v>
      </c>
      <c r="AA5" s="253">
        <f t="shared" si="1"/>
        <v>0</v>
      </c>
    </row>
    <row r="6" spans="1:27" x14ac:dyDescent="0.3">
      <c r="A6" s="279" t="s">
        <v>261</v>
      </c>
      <c r="B6" s="17"/>
      <c r="C6" s="5"/>
      <c r="D6" s="5"/>
      <c r="E6" s="5"/>
      <c r="F6" s="209">
        <f t="shared" si="2"/>
        <v>0</v>
      </c>
      <c r="G6" s="17"/>
      <c r="H6" s="5"/>
      <c r="I6" s="5"/>
      <c r="J6" s="5"/>
      <c r="K6" s="209">
        <f t="shared" si="3"/>
        <v>0</v>
      </c>
      <c r="L6" s="17"/>
      <c r="M6" s="5"/>
      <c r="N6" s="5"/>
      <c r="O6" s="5"/>
      <c r="P6" s="209">
        <f t="shared" si="4"/>
        <v>0</v>
      </c>
      <c r="Q6" s="17"/>
      <c r="R6" s="14"/>
      <c r="S6" s="14"/>
      <c r="T6" s="14"/>
      <c r="U6" s="210">
        <f t="shared" si="5"/>
        <v>0</v>
      </c>
      <c r="V6" s="17"/>
      <c r="W6" s="14"/>
      <c r="X6" s="14"/>
      <c r="Y6" s="14"/>
      <c r="Z6" s="210">
        <f t="shared" si="0"/>
        <v>0</v>
      </c>
      <c r="AA6" s="253">
        <f t="shared" si="1"/>
        <v>0</v>
      </c>
    </row>
    <row r="7" spans="1:27" ht="28" x14ac:dyDescent="0.3">
      <c r="A7" s="279" t="s">
        <v>262</v>
      </c>
      <c r="B7" s="17"/>
      <c r="C7" s="5"/>
      <c r="D7" s="5"/>
      <c r="E7" s="5"/>
      <c r="F7" s="209">
        <f t="shared" si="2"/>
        <v>0</v>
      </c>
      <c r="G7" s="17"/>
      <c r="H7" s="5"/>
      <c r="I7" s="5"/>
      <c r="J7" s="5"/>
      <c r="K7" s="209">
        <f t="shared" si="3"/>
        <v>0</v>
      </c>
      <c r="L7" s="17"/>
      <c r="M7" s="5"/>
      <c r="N7" s="5"/>
      <c r="O7" s="5"/>
      <c r="P7" s="209">
        <f t="shared" si="4"/>
        <v>0</v>
      </c>
      <c r="Q7" s="17"/>
      <c r="R7" s="14"/>
      <c r="S7" s="14"/>
      <c r="T7" s="14"/>
      <c r="U7" s="210">
        <f t="shared" si="5"/>
        <v>0</v>
      </c>
      <c r="V7" s="17"/>
      <c r="W7" s="14"/>
      <c r="X7" s="14"/>
      <c r="Y7" s="14"/>
      <c r="Z7" s="210">
        <f t="shared" si="0"/>
        <v>0</v>
      </c>
      <c r="AA7" s="253">
        <f t="shared" si="1"/>
        <v>0</v>
      </c>
    </row>
    <row r="8" spans="1:27" x14ac:dyDescent="0.3">
      <c r="A8" s="279" t="s">
        <v>263</v>
      </c>
      <c r="B8" s="17"/>
      <c r="C8" s="5"/>
      <c r="D8" s="5"/>
      <c r="E8" s="5"/>
      <c r="F8" s="209">
        <f t="shared" si="2"/>
        <v>0</v>
      </c>
      <c r="G8" s="17"/>
      <c r="H8" s="5"/>
      <c r="I8" s="5"/>
      <c r="J8" s="5"/>
      <c r="K8" s="209">
        <f t="shared" si="3"/>
        <v>0</v>
      </c>
      <c r="L8" s="17"/>
      <c r="M8" s="5"/>
      <c r="N8" s="5"/>
      <c r="O8" s="5"/>
      <c r="P8" s="209">
        <f t="shared" si="4"/>
        <v>0</v>
      </c>
      <c r="Q8" s="17"/>
      <c r="R8" s="14"/>
      <c r="S8" s="14"/>
      <c r="T8" s="14"/>
      <c r="U8" s="210">
        <f>SUM(Q8:T8)</f>
        <v>0</v>
      </c>
      <c r="V8" s="17"/>
      <c r="W8" s="14"/>
      <c r="X8" s="14"/>
      <c r="Y8" s="14"/>
      <c r="Z8" s="210">
        <f t="shared" si="0"/>
        <v>0</v>
      </c>
      <c r="AA8" s="253">
        <f t="shared" si="1"/>
        <v>0</v>
      </c>
    </row>
    <row r="9" spans="1:27" x14ac:dyDescent="0.3">
      <c r="A9" s="279" t="s">
        <v>264</v>
      </c>
      <c r="B9" s="17"/>
      <c r="C9" s="5"/>
      <c r="D9" s="5"/>
      <c r="E9" s="5"/>
      <c r="F9" s="209">
        <f t="shared" si="2"/>
        <v>0</v>
      </c>
      <c r="G9" s="17"/>
      <c r="H9" s="5"/>
      <c r="I9" s="5"/>
      <c r="J9" s="5"/>
      <c r="K9" s="209">
        <f t="shared" si="3"/>
        <v>0</v>
      </c>
      <c r="L9" s="17"/>
      <c r="M9" s="5"/>
      <c r="N9" s="5"/>
      <c r="O9" s="5"/>
      <c r="P9" s="209">
        <f t="shared" si="4"/>
        <v>0</v>
      </c>
      <c r="Q9" s="17"/>
      <c r="R9" s="14"/>
      <c r="S9" s="14"/>
      <c r="T9" s="14"/>
      <c r="U9" s="210">
        <f t="shared" si="5"/>
        <v>0</v>
      </c>
      <c r="V9" s="17"/>
      <c r="W9" s="14"/>
      <c r="X9" s="14"/>
      <c r="Y9" s="14"/>
      <c r="Z9" s="210">
        <f t="shared" si="0"/>
        <v>0</v>
      </c>
      <c r="AA9" s="253">
        <f t="shared" si="1"/>
        <v>0</v>
      </c>
    </row>
    <row r="10" spans="1:27" x14ac:dyDescent="0.3">
      <c r="A10" s="279" t="s">
        <v>265</v>
      </c>
      <c r="B10" s="17"/>
      <c r="C10" s="5"/>
      <c r="D10" s="5"/>
      <c r="E10" s="5"/>
      <c r="F10" s="209">
        <f t="shared" si="2"/>
        <v>0</v>
      </c>
      <c r="G10" s="17"/>
      <c r="H10" s="5"/>
      <c r="I10" s="5"/>
      <c r="J10" s="5"/>
      <c r="K10" s="209">
        <f t="shared" si="3"/>
        <v>0</v>
      </c>
      <c r="L10" s="17"/>
      <c r="M10" s="5"/>
      <c r="N10" s="5"/>
      <c r="O10" s="5"/>
      <c r="P10" s="209">
        <f t="shared" si="4"/>
        <v>0</v>
      </c>
      <c r="Q10" s="17"/>
      <c r="R10" s="14"/>
      <c r="S10" s="14"/>
      <c r="T10" s="14"/>
      <c r="U10" s="210">
        <f t="shared" si="5"/>
        <v>0</v>
      </c>
      <c r="V10" s="17"/>
      <c r="W10" s="14"/>
      <c r="X10" s="14"/>
      <c r="Y10" s="14"/>
      <c r="Z10" s="210">
        <f t="shared" si="0"/>
        <v>0</v>
      </c>
      <c r="AA10" s="253">
        <f t="shared" si="1"/>
        <v>0</v>
      </c>
    </row>
    <row r="11" spans="1:27" x14ac:dyDescent="0.3">
      <c r="A11" s="279" t="s">
        <v>266</v>
      </c>
      <c r="B11" s="17"/>
      <c r="C11" s="5"/>
      <c r="D11" s="5"/>
      <c r="E11" s="5"/>
      <c r="F11" s="209">
        <f t="shared" si="2"/>
        <v>0</v>
      </c>
      <c r="G11" s="17"/>
      <c r="H11" s="5"/>
      <c r="I11" s="5"/>
      <c r="J11" s="5"/>
      <c r="K11" s="209">
        <f t="shared" si="3"/>
        <v>0</v>
      </c>
      <c r="L11" s="17"/>
      <c r="M11" s="5"/>
      <c r="N11" s="5"/>
      <c r="O11" s="5"/>
      <c r="P11" s="209">
        <f t="shared" si="4"/>
        <v>0</v>
      </c>
      <c r="Q11" s="17"/>
      <c r="R11" s="14"/>
      <c r="S11" s="14"/>
      <c r="T11" s="14"/>
      <c r="U11" s="210">
        <f t="shared" si="5"/>
        <v>0</v>
      </c>
      <c r="V11" s="17"/>
      <c r="W11" s="14"/>
      <c r="X11" s="14"/>
      <c r="Y11" s="14"/>
      <c r="Z11" s="210">
        <f t="shared" si="0"/>
        <v>0</v>
      </c>
      <c r="AA11" s="253">
        <f t="shared" si="1"/>
        <v>0</v>
      </c>
    </row>
    <row r="12" spans="1:27" x14ac:dyDescent="0.3">
      <c r="A12" s="279" t="s">
        <v>267</v>
      </c>
      <c r="B12" s="17"/>
      <c r="C12" s="5"/>
      <c r="D12" s="5"/>
      <c r="E12" s="5"/>
      <c r="F12" s="209">
        <f t="shared" si="2"/>
        <v>0</v>
      </c>
      <c r="G12" s="17"/>
      <c r="H12" s="5"/>
      <c r="I12" s="5"/>
      <c r="J12" s="5"/>
      <c r="K12" s="209">
        <f t="shared" si="3"/>
        <v>0</v>
      </c>
      <c r="L12" s="17"/>
      <c r="M12" s="5"/>
      <c r="N12" s="5"/>
      <c r="O12" s="5"/>
      <c r="P12" s="209">
        <f t="shared" si="4"/>
        <v>0</v>
      </c>
      <c r="Q12" s="17"/>
      <c r="R12" s="14"/>
      <c r="S12" s="14"/>
      <c r="T12" s="14"/>
      <c r="U12" s="210">
        <f t="shared" si="5"/>
        <v>0</v>
      </c>
      <c r="V12" s="17"/>
      <c r="W12" s="14"/>
      <c r="X12" s="14"/>
      <c r="Y12" s="14"/>
      <c r="Z12" s="210">
        <f t="shared" si="0"/>
        <v>0</v>
      </c>
      <c r="AA12" s="253">
        <f t="shared" si="1"/>
        <v>0</v>
      </c>
    </row>
    <row r="13" spans="1:27" x14ac:dyDescent="0.3">
      <c r="A13" s="279" t="s">
        <v>227</v>
      </c>
      <c r="B13" s="17"/>
      <c r="C13" s="5"/>
      <c r="D13" s="5"/>
      <c r="E13" s="5"/>
      <c r="F13" s="209">
        <f t="shared" si="2"/>
        <v>0</v>
      </c>
      <c r="G13" s="17"/>
      <c r="H13" s="5"/>
      <c r="I13" s="5"/>
      <c r="J13" s="5"/>
      <c r="K13" s="209">
        <f t="shared" si="3"/>
        <v>0</v>
      </c>
      <c r="L13" s="17"/>
      <c r="M13" s="5"/>
      <c r="N13" s="5"/>
      <c r="O13" s="5"/>
      <c r="P13" s="209">
        <f t="shared" si="4"/>
        <v>0</v>
      </c>
      <c r="Q13" s="17"/>
      <c r="R13" s="14"/>
      <c r="S13" s="14"/>
      <c r="T13" s="14"/>
      <c r="U13" s="210">
        <f t="shared" si="5"/>
        <v>0</v>
      </c>
      <c r="V13" s="17"/>
      <c r="W13" s="14"/>
      <c r="X13" s="14"/>
      <c r="Y13" s="14"/>
      <c r="Z13" s="210">
        <f t="shared" si="0"/>
        <v>0</v>
      </c>
      <c r="AA13" s="253">
        <f t="shared" si="1"/>
        <v>0</v>
      </c>
    </row>
    <row r="14" spans="1:27" x14ac:dyDescent="0.3">
      <c r="A14" s="279" t="s">
        <v>268</v>
      </c>
      <c r="B14" s="17"/>
      <c r="C14" s="5"/>
      <c r="D14" s="5"/>
      <c r="E14" s="5"/>
      <c r="F14" s="209">
        <f t="shared" si="2"/>
        <v>0</v>
      </c>
      <c r="G14" s="17"/>
      <c r="H14" s="5"/>
      <c r="I14" s="5"/>
      <c r="J14" s="5"/>
      <c r="K14" s="209">
        <f t="shared" si="3"/>
        <v>0</v>
      </c>
      <c r="L14" s="17"/>
      <c r="M14" s="5"/>
      <c r="N14" s="5"/>
      <c r="O14" s="5"/>
      <c r="P14" s="209">
        <f t="shared" si="4"/>
        <v>0</v>
      </c>
      <c r="Q14" s="17"/>
      <c r="R14" s="14"/>
      <c r="S14" s="14"/>
      <c r="T14" s="14"/>
      <c r="U14" s="210">
        <f t="shared" si="5"/>
        <v>0</v>
      </c>
      <c r="V14" s="17"/>
      <c r="W14" s="14"/>
      <c r="X14" s="14"/>
      <c r="Y14" s="14"/>
      <c r="Z14" s="210">
        <f t="shared" si="0"/>
        <v>0</v>
      </c>
      <c r="AA14" s="253">
        <f t="shared" si="1"/>
        <v>0</v>
      </c>
    </row>
    <row r="15" spans="1:27" x14ac:dyDescent="0.3">
      <c r="A15" s="279" t="s">
        <v>269</v>
      </c>
      <c r="B15" s="17"/>
      <c r="C15" s="5"/>
      <c r="D15" s="5"/>
      <c r="E15" s="5"/>
      <c r="F15" s="209">
        <f t="shared" si="2"/>
        <v>0</v>
      </c>
      <c r="G15" s="17"/>
      <c r="H15" s="5"/>
      <c r="I15" s="5"/>
      <c r="J15" s="5"/>
      <c r="K15" s="209">
        <f t="shared" si="3"/>
        <v>0</v>
      </c>
      <c r="L15" s="17"/>
      <c r="M15" s="5"/>
      <c r="N15" s="5"/>
      <c r="O15" s="5"/>
      <c r="P15" s="209">
        <f t="shared" si="4"/>
        <v>0</v>
      </c>
      <c r="Q15" s="17"/>
      <c r="R15" s="14"/>
      <c r="S15" s="14"/>
      <c r="T15" s="14"/>
      <c r="U15" s="210">
        <f t="shared" si="5"/>
        <v>0</v>
      </c>
      <c r="V15" s="17"/>
      <c r="W15" s="14"/>
      <c r="X15" s="14"/>
      <c r="Y15" s="14"/>
      <c r="Z15" s="210">
        <f t="shared" si="0"/>
        <v>0</v>
      </c>
      <c r="AA15" s="253">
        <f t="shared" si="1"/>
        <v>0</v>
      </c>
    </row>
    <row r="16" spans="1:27" x14ac:dyDescent="0.3">
      <c r="A16" s="279"/>
      <c r="B16" s="17"/>
      <c r="C16" s="5"/>
      <c r="D16" s="5"/>
      <c r="E16" s="5"/>
      <c r="F16" s="209">
        <f t="shared" si="2"/>
        <v>0</v>
      </c>
      <c r="G16" s="17"/>
      <c r="H16" s="5"/>
      <c r="I16" s="5"/>
      <c r="J16" s="5"/>
      <c r="K16" s="209">
        <f t="shared" si="3"/>
        <v>0</v>
      </c>
      <c r="L16" s="17"/>
      <c r="M16" s="5"/>
      <c r="N16" s="5"/>
      <c r="O16" s="5"/>
      <c r="P16" s="209">
        <f t="shared" si="4"/>
        <v>0</v>
      </c>
      <c r="Q16" s="17"/>
      <c r="R16" s="14"/>
      <c r="S16" s="14"/>
      <c r="T16" s="14"/>
      <c r="U16" s="210">
        <f t="shared" si="5"/>
        <v>0</v>
      </c>
      <c r="V16" s="17"/>
      <c r="W16" s="14"/>
      <c r="X16" s="14"/>
      <c r="Y16" s="14"/>
      <c r="Z16" s="210">
        <f t="shared" si="0"/>
        <v>0</v>
      </c>
      <c r="AA16" s="253">
        <f t="shared" si="1"/>
        <v>0</v>
      </c>
    </row>
    <row r="17" spans="1:27" x14ac:dyDescent="0.3">
      <c r="A17" s="279"/>
      <c r="B17" s="17"/>
      <c r="C17" s="5"/>
      <c r="D17" s="5"/>
      <c r="E17" s="5"/>
      <c r="F17" s="209">
        <f t="shared" si="2"/>
        <v>0</v>
      </c>
      <c r="G17" s="17"/>
      <c r="H17" s="5"/>
      <c r="I17" s="5"/>
      <c r="J17" s="5"/>
      <c r="K17" s="209">
        <f t="shared" si="3"/>
        <v>0</v>
      </c>
      <c r="L17" s="17"/>
      <c r="M17" s="5"/>
      <c r="N17" s="5"/>
      <c r="O17" s="5"/>
      <c r="P17" s="209">
        <f t="shared" si="4"/>
        <v>0</v>
      </c>
      <c r="Q17" s="17"/>
      <c r="R17" s="14"/>
      <c r="S17" s="14"/>
      <c r="T17" s="14"/>
      <c r="U17" s="210">
        <f t="shared" si="5"/>
        <v>0</v>
      </c>
      <c r="V17" s="17"/>
      <c r="W17" s="14"/>
      <c r="X17" s="14"/>
      <c r="Y17" s="14"/>
      <c r="Z17" s="210">
        <f t="shared" si="0"/>
        <v>0</v>
      </c>
      <c r="AA17" s="253">
        <f t="shared" si="1"/>
        <v>0</v>
      </c>
    </row>
    <row r="18" spans="1:27" x14ac:dyDescent="0.3">
      <c r="A18" s="279"/>
      <c r="B18" s="17"/>
      <c r="C18" s="5"/>
      <c r="D18" s="5"/>
      <c r="E18" s="5"/>
      <c r="F18" s="209">
        <f t="shared" si="2"/>
        <v>0</v>
      </c>
      <c r="G18" s="17"/>
      <c r="H18" s="5"/>
      <c r="I18" s="5"/>
      <c r="J18" s="5"/>
      <c r="K18" s="209">
        <f t="shared" si="3"/>
        <v>0</v>
      </c>
      <c r="L18" s="17"/>
      <c r="M18" s="5"/>
      <c r="N18" s="5"/>
      <c r="O18" s="5"/>
      <c r="P18" s="209">
        <f t="shared" si="4"/>
        <v>0</v>
      </c>
      <c r="Q18" s="17"/>
      <c r="R18" s="14"/>
      <c r="S18" s="14"/>
      <c r="T18" s="14"/>
      <c r="U18" s="210">
        <f t="shared" si="5"/>
        <v>0</v>
      </c>
      <c r="V18" s="17"/>
      <c r="W18" s="14"/>
      <c r="X18" s="14"/>
      <c r="Y18" s="14"/>
      <c r="Z18" s="210">
        <f t="shared" si="0"/>
        <v>0</v>
      </c>
      <c r="AA18" s="253">
        <f t="shared" si="1"/>
        <v>0</v>
      </c>
    </row>
    <row r="19" spans="1:27" x14ac:dyDescent="0.3">
      <c r="A19" s="279"/>
      <c r="B19" s="17"/>
      <c r="C19" s="5"/>
      <c r="D19" s="5"/>
      <c r="E19" s="5"/>
      <c r="F19" s="209">
        <f t="shared" si="2"/>
        <v>0</v>
      </c>
      <c r="G19" s="17"/>
      <c r="H19" s="5"/>
      <c r="I19" s="5"/>
      <c r="J19" s="5"/>
      <c r="K19" s="209">
        <f t="shared" si="3"/>
        <v>0</v>
      </c>
      <c r="L19" s="17"/>
      <c r="M19" s="5"/>
      <c r="N19" s="5"/>
      <c r="O19" s="5"/>
      <c r="P19" s="209">
        <f t="shared" si="4"/>
        <v>0</v>
      </c>
      <c r="Q19" s="17"/>
      <c r="R19" s="14"/>
      <c r="S19" s="14"/>
      <c r="T19" s="14"/>
      <c r="U19" s="210">
        <f t="shared" si="5"/>
        <v>0</v>
      </c>
      <c r="V19" s="17"/>
      <c r="W19" s="14"/>
      <c r="X19" s="14"/>
      <c r="Y19" s="14"/>
      <c r="Z19" s="210">
        <f t="shared" si="0"/>
        <v>0</v>
      </c>
      <c r="AA19" s="253">
        <f t="shared" si="1"/>
        <v>0</v>
      </c>
    </row>
    <row r="20" spans="1:27" x14ac:dyDescent="0.3">
      <c r="A20" s="279"/>
      <c r="B20" s="17"/>
      <c r="C20" s="5"/>
      <c r="D20" s="5"/>
      <c r="E20" s="5"/>
      <c r="F20" s="209">
        <f t="shared" si="2"/>
        <v>0</v>
      </c>
      <c r="G20" s="17"/>
      <c r="H20" s="5"/>
      <c r="I20" s="5"/>
      <c r="J20" s="5"/>
      <c r="K20" s="209">
        <f t="shared" si="3"/>
        <v>0</v>
      </c>
      <c r="L20" s="17"/>
      <c r="M20" s="5"/>
      <c r="N20" s="5"/>
      <c r="O20" s="5"/>
      <c r="P20" s="209">
        <f t="shared" si="4"/>
        <v>0</v>
      </c>
      <c r="Q20" s="17"/>
      <c r="R20" s="14"/>
      <c r="S20" s="14"/>
      <c r="T20" s="14"/>
      <c r="U20" s="210">
        <f t="shared" si="5"/>
        <v>0</v>
      </c>
      <c r="V20" s="17"/>
      <c r="W20" s="14"/>
      <c r="X20" s="14"/>
      <c r="Y20" s="14"/>
      <c r="Z20" s="210">
        <f t="shared" si="0"/>
        <v>0</v>
      </c>
      <c r="AA20" s="253">
        <f t="shared" si="1"/>
        <v>0</v>
      </c>
    </row>
    <row r="21" spans="1:27" x14ac:dyDescent="0.3">
      <c r="A21" s="279"/>
      <c r="B21" s="17"/>
      <c r="C21" s="5"/>
      <c r="D21" s="5"/>
      <c r="E21" s="5"/>
      <c r="F21" s="209">
        <f t="shared" si="2"/>
        <v>0</v>
      </c>
      <c r="G21" s="17"/>
      <c r="H21" s="5"/>
      <c r="I21" s="5"/>
      <c r="J21" s="5"/>
      <c r="K21" s="209">
        <f t="shared" si="3"/>
        <v>0</v>
      </c>
      <c r="L21" s="17"/>
      <c r="M21" s="5"/>
      <c r="N21" s="5"/>
      <c r="O21" s="5"/>
      <c r="P21" s="209">
        <f t="shared" si="4"/>
        <v>0</v>
      </c>
      <c r="Q21" s="17"/>
      <c r="R21" s="14"/>
      <c r="S21" s="14"/>
      <c r="T21" s="14"/>
      <c r="U21" s="210">
        <f t="shared" si="5"/>
        <v>0</v>
      </c>
      <c r="V21" s="17"/>
      <c r="W21" s="14"/>
      <c r="X21" s="14"/>
      <c r="Y21" s="14"/>
      <c r="Z21" s="210">
        <f t="shared" si="0"/>
        <v>0</v>
      </c>
      <c r="AA21" s="253">
        <f t="shared" si="1"/>
        <v>0</v>
      </c>
    </row>
    <row r="22" spans="1:27" x14ac:dyDescent="0.3">
      <c r="A22" s="279"/>
      <c r="B22" s="17"/>
      <c r="C22" s="5"/>
      <c r="D22" s="5"/>
      <c r="E22" s="5"/>
      <c r="F22" s="209">
        <f t="shared" si="2"/>
        <v>0</v>
      </c>
      <c r="G22" s="17"/>
      <c r="H22" s="5"/>
      <c r="I22" s="5"/>
      <c r="J22" s="5"/>
      <c r="K22" s="209">
        <f t="shared" si="3"/>
        <v>0</v>
      </c>
      <c r="L22" s="17"/>
      <c r="M22" s="5"/>
      <c r="N22" s="5"/>
      <c r="O22" s="5"/>
      <c r="P22" s="209">
        <f t="shared" si="4"/>
        <v>0</v>
      </c>
      <c r="Q22" s="17"/>
      <c r="R22" s="14"/>
      <c r="S22" s="14"/>
      <c r="T22" s="14"/>
      <c r="U22" s="210">
        <f t="shared" si="5"/>
        <v>0</v>
      </c>
      <c r="V22" s="17"/>
      <c r="W22" s="14"/>
      <c r="X22" s="14"/>
      <c r="Y22" s="14"/>
      <c r="Z22" s="210">
        <f t="shared" si="0"/>
        <v>0</v>
      </c>
      <c r="AA22" s="253">
        <f t="shared" si="1"/>
        <v>0</v>
      </c>
    </row>
    <row r="23" spans="1:27" x14ac:dyDescent="0.3">
      <c r="A23" s="279"/>
      <c r="B23" s="17"/>
      <c r="C23" s="5"/>
      <c r="D23" s="5"/>
      <c r="E23" s="5"/>
      <c r="F23" s="209">
        <f t="shared" si="2"/>
        <v>0</v>
      </c>
      <c r="G23" s="17"/>
      <c r="H23" s="5"/>
      <c r="I23" s="5"/>
      <c r="J23" s="5"/>
      <c r="K23" s="209">
        <f t="shared" si="3"/>
        <v>0</v>
      </c>
      <c r="L23" s="17"/>
      <c r="M23" s="5"/>
      <c r="N23" s="5"/>
      <c r="O23" s="5"/>
      <c r="P23" s="209">
        <f t="shared" si="4"/>
        <v>0</v>
      </c>
      <c r="Q23" s="17"/>
      <c r="R23" s="14"/>
      <c r="S23" s="14"/>
      <c r="T23" s="14"/>
      <c r="U23" s="210">
        <f t="shared" si="5"/>
        <v>0</v>
      </c>
      <c r="V23" s="17"/>
      <c r="W23" s="14"/>
      <c r="X23" s="14"/>
      <c r="Y23" s="14"/>
      <c r="Z23" s="210">
        <f t="shared" si="0"/>
        <v>0</v>
      </c>
      <c r="AA23" s="253">
        <f t="shared" si="1"/>
        <v>0</v>
      </c>
    </row>
    <row r="24" spans="1:27" x14ac:dyDescent="0.3">
      <c r="A24" s="279"/>
      <c r="B24" s="17"/>
      <c r="C24" s="5"/>
      <c r="D24" s="5"/>
      <c r="E24" s="5"/>
      <c r="F24" s="209">
        <f t="shared" si="2"/>
        <v>0</v>
      </c>
      <c r="G24" s="17"/>
      <c r="H24" s="5"/>
      <c r="I24" s="5"/>
      <c r="J24" s="5"/>
      <c r="K24" s="209">
        <f t="shared" si="3"/>
        <v>0</v>
      </c>
      <c r="L24" s="17"/>
      <c r="M24" s="5"/>
      <c r="N24" s="5"/>
      <c r="O24" s="5"/>
      <c r="P24" s="209">
        <f t="shared" si="4"/>
        <v>0</v>
      </c>
      <c r="Q24" s="17"/>
      <c r="R24" s="14"/>
      <c r="S24" s="14"/>
      <c r="T24" s="14"/>
      <c r="U24" s="210">
        <f t="shared" si="5"/>
        <v>0</v>
      </c>
      <c r="V24" s="17"/>
      <c r="W24" s="14"/>
      <c r="X24" s="14"/>
      <c r="Y24" s="14"/>
      <c r="Z24" s="210">
        <f t="shared" si="0"/>
        <v>0</v>
      </c>
      <c r="AA24" s="253">
        <f t="shared" si="1"/>
        <v>0</v>
      </c>
    </row>
    <row r="25" spans="1:27" x14ac:dyDescent="0.3">
      <c r="A25" s="279"/>
      <c r="B25" s="17"/>
      <c r="C25" s="5"/>
      <c r="D25" s="5"/>
      <c r="E25" s="5"/>
      <c r="F25" s="209">
        <f t="shared" si="2"/>
        <v>0</v>
      </c>
      <c r="G25" s="17"/>
      <c r="H25" s="5"/>
      <c r="I25" s="5"/>
      <c r="J25" s="5"/>
      <c r="K25" s="209">
        <f t="shared" si="3"/>
        <v>0</v>
      </c>
      <c r="L25" s="17"/>
      <c r="M25" s="5"/>
      <c r="N25" s="5"/>
      <c r="O25" s="5"/>
      <c r="P25" s="209">
        <f t="shared" si="4"/>
        <v>0</v>
      </c>
      <c r="Q25" s="17"/>
      <c r="R25" s="14"/>
      <c r="S25" s="14"/>
      <c r="T25" s="14"/>
      <c r="U25" s="210">
        <f t="shared" si="5"/>
        <v>0</v>
      </c>
      <c r="V25" s="17"/>
      <c r="W25" s="14"/>
      <c r="X25" s="14"/>
      <c r="Y25" s="14"/>
      <c r="Z25" s="210">
        <f t="shared" si="0"/>
        <v>0</v>
      </c>
      <c r="AA25" s="253">
        <f t="shared" si="1"/>
        <v>0</v>
      </c>
    </row>
    <row r="26" spans="1:27" ht="14.5" thickBot="1" x14ac:dyDescent="0.35">
      <c r="A26" s="280"/>
      <c r="B26" s="18"/>
      <c r="C26" s="6"/>
      <c r="D26" s="6"/>
      <c r="E26" s="6"/>
      <c r="F26" s="211">
        <f t="shared" si="2"/>
        <v>0</v>
      </c>
      <c r="G26" s="18"/>
      <c r="H26" s="6"/>
      <c r="I26" s="6"/>
      <c r="J26" s="6"/>
      <c r="K26" s="211">
        <f t="shared" si="3"/>
        <v>0</v>
      </c>
      <c r="L26" s="18"/>
      <c r="M26" s="6"/>
      <c r="N26" s="6"/>
      <c r="O26" s="6"/>
      <c r="P26" s="211">
        <f t="shared" si="4"/>
        <v>0</v>
      </c>
      <c r="Q26" s="18"/>
      <c r="R26" s="15"/>
      <c r="S26" s="15"/>
      <c r="T26" s="15"/>
      <c r="U26" s="212">
        <f t="shared" si="5"/>
        <v>0</v>
      </c>
      <c r="V26" s="18"/>
      <c r="W26" s="15"/>
      <c r="X26" s="15"/>
      <c r="Y26" s="15"/>
      <c r="Z26" s="212">
        <f t="shared" si="0"/>
        <v>0</v>
      </c>
      <c r="AA26" s="254">
        <f t="shared" si="1"/>
        <v>0</v>
      </c>
    </row>
  </sheetData>
  <mergeCells count="7">
    <mergeCell ref="V1:Z1"/>
    <mergeCell ref="AA1:AA2"/>
    <mergeCell ref="Q1:U1"/>
    <mergeCell ref="A1:A2"/>
    <mergeCell ref="B1:F1"/>
    <mergeCell ref="G1:K1"/>
    <mergeCell ref="L1:P1"/>
  </mergeCells>
  <pageMargins left="0.7" right="0.7" top="0.75" bottom="0.75" header="0.3" footer="0.3"/>
  <pageSetup paperSize="8"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69E853F0-0915-460A-A68E-24C673C5A539}">
          <x14:formula1>
            <xm:f>'Source Data'!$C$2:$C$42</xm:f>
          </x14:formula1>
          <xm:sqref>A3:A26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4DA54-A9B2-4F61-8DD9-C8B203B48CF3}">
  <dimension ref="A1:AA26"/>
  <sheetViews>
    <sheetView zoomScale="95" zoomScaleNormal="95" workbookViewId="0">
      <selection activeCell="H3" sqref="H3"/>
    </sheetView>
  </sheetViews>
  <sheetFormatPr defaultColWidth="8.7265625" defaultRowHeight="14" x14ac:dyDescent="0.3"/>
  <cols>
    <col min="1" max="1" width="73.81640625" style="23" customWidth="1"/>
    <col min="2" max="2" width="10.81640625" style="23" customWidth="1"/>
    <col min="3" max="3" width="10.453125" style="23" customWidth="1"/>
    <col min="4" max="21" width="8.7265625" style="23"/>
    <col min="22" max="22" width="8.7265625" style="23" bestFit="1"/>
    <col min="23" max="26" width="8.7265625" style="23"/>
    <col min="27" max="27" width="23.54296875" style="252" customWidth="1"/>
    <col min="28" max="16384" width="8.7265625" style="23"/>
  </cols>
  <sheetData>
    <row r="1" spans="1:27" ht="30" customHeight="1" thickBot="1" x14ac:dyDescent="0.35">
      <c r="A1" s="365" t="s">
        <v>101</v>
      </c>
      <c r="B1" s="367" t="s">
        <v>57</v>
      </c>
      <c r="C1" s="330"/>
      <c r="D1" s="330"/>
      <c r="E1" s="330"/>
      <c r="F1" s="364"/>
      <c r="G1" s="375" t="s">
        <v>23</v>
      </c>
      <c r="H1" s="376"/>
      <c r="I1" s="376"/>
      <c r="J1" s="376"/>
      <c r="K1" s="377"/>
      <c r="L1" s="359" t="s">
        <v>24</v>
      </c>
      <c r="M1" s="330"/>
      <c r="N1" s="330"/>
      <c r="O1" s="330"/>
      <c r="P1" s="364"/>
      <c r="Q1" s="359" t="s">
        <v>25</v>
      </c>
      <c r="R1" s="330"/>
      <c r="S1" s="330"/>
      <c r="T1" s="330"/>
      <c r="U1" s="331"/>
      <c r="V1" s="359" t="s">
        <v>26</v>
      </c>
      <c r="W1" s="330"/>
      <c r="X1" s="330"/>
      <c r="Y1" s="330"/>
      <c r="Z1" s="330"/>
      <c r="AA1" s="360" t="s">
        <v>27</v>
      </c>
    </row>
    <row r="2" spans="1:27" ht="30" customHeight="1" thickBot="1" x14ac:dyDescent="0.35">
      <c r="A2" s="366"/>
      <c r="B2" s="264" t="s">
        <v>90</v>
      </c>
      <c r="C2" s="2" t="s">
        <v>91</v>
      </c>
      <c r="D2" s="2" t="s">
        <v>92</v>
      </c>
      <c r="E2" s="2" t="s">
        <v>93</v>
      </c>
      <c r="F2" s="3" t="s">
        <v>32</v>
      </c>
      <c r="G2" s="13" t="s">
        <v>90</v>
      </c>
      <c r="H2" s="378" t="s">
        <v>91</v>
      </c>
      <c r="I2" s="378" t="s">
        <v>92</v>
      </c>
      <c r="J2" s="378" t="s">
        <v>93</v>
      </c>
      <c r="K2" s="379" t="s">
        <v>32</v>
      </c>
      <c r="L2" s="13" t="s">
        <v>90</v>
      </c>
      <c r="M2" s="2" t="s">
        <v>91</v>
      </c>
      <c r="N2" s="2" t="s">
        <v>92</v>
      </c>
      <c r="O2" s="2" t="s">
        <v>93</v>
      </c>
      <c r="P2" s="3" t="s">
        <v>32</v>
      </c>
      <c r="Q2" s="13" t="s">
        <v>90</v>
      </c>
      <c r="R2" s="2" t="s">
        <v>91</v>
      </c>
      <c r="S2" s="2" t="s">
        <v>92</v>
      </c>
      <c r="T2" s="2" t="s">
        <v>93</v>
      </c>
      <c r="U2" s="278" t="s">
        <v>32</v>
      </c>
      <c r="V2" s="13" t="s">
        <v>90</v>
      </c>
      <c r="W2" s="2" t="s">
        <v>91</v>
      </c>
      <c r="X2" s="2" t="s">
        <v>92</v>
      </c>
      <c r="Y2" s="2" t="s">
        <v>93</v>
      </c>
      <c r="Z2" s="278" t="s">
        <v>32</v>
      </c>
      <c r="AA2" s="361"/>
    </row>
    <row r="3" spans="1:27" x14ac:dyDescent="0.3">
      <c r="A3" s="380" t="s">
        <v>271</v>
      </c>
      <c r="B3" s="265"/>
      <c r="C3" s="203"/>
      <c r="D3" s="203"/>
      <c r="E3" s="203"/>
      <c r="F3" s="204">
        <f>SUM(B3:E3)</f>
        <v>0</v>
      </c>
      <c r="G3" s="202"/>
      <c r="H3" s="203"/>
      <c r="I3" s="203"/>
      <c r="J3" s="203"/>
      <c r="K3" s="204">
        <f>SUM(G3:J3)</f>
        <v>0</v>
      </c>
      <c r="L3" s="202"/>
      <c r="M3" s="203"/>
      <c r="N3" s="203"/>
      <c r="O3" s="203"/>
      <c r="P3" s="204">
        <f>SUM(L3:O3)</f>
        <v>0</v>
      </c>
      <c r="Q3" s="202"/>
      <c r="R3" s="205"/>
      <c r="S3" s="205"/>
      <c r="T3" s="205"/>
      <c r="U3" s="205">
        <f>SUM(Q3:T3)</f>
        <v>0</v>
      </c>
      <c r="V3" s="202"/>
      <c r="W3" s="205"/>
      <c r="X3" s="205"/>
      <c r="Y3" s="205"/>
      <c r="Z3" s="205">
        <f t="shared" ref="Z3:Z26" si="0">SUM(V3:Y3)</f>
        <v>0</v>
      </c>
      <c r="AA3" s="253">
        <f t="shared" ref="AA3:AA26" si="1">SUM(Z3,U3,P3,K3,F3)</f>
        <v>0</v>
      </c>
    </row>
    <row r="4" spans="1:27" x14ac:dyDescent="0.3">
      <c r="A4" s="380" t="s">
        <v>272</v>
      </c>
      <c r="B4" s="266"/>
      <c r="C4" s="208"/>
      <c r="D4" s="208"/>
      <c r="E4" s="208"/>
      <c r="F4" s="209">
        <f t="shared" ref="F4:F26" si="2">SUM(B4:E4)</f>
        <v>0</v>
      </c>
      <c r="G4" s="207"/>
      <c r="H4" s="208"/>
      <c r="I4" s="208"/>
      <c r="J4" s="208"/>
      <c r="K4" s="209">
        <f t="shared" ref="K4:K26" si="3">SUM(G4:J4)</f>
        <v>0</v>
      </c>
      <c r="L4" s="207"/>
      <c r="M4" s="208"/>
      <c r="N4" s="208"/>
      <c r="O4" s="208"/>
      <c r="P4" s="209">
        <f t="shared" ref="P4:P26" si="4">SUM(L4:O4)</f>
        <v>0</v>
      </c>
      <c r="Q4" s="17"/>
      <c r="R4" s="14"/>
      <c r="S4" s="14"/>
      <c r="T4" s="14"/>
      <c r="U4" s="210">
        <f t="shared" ref="U4:U26" si="5">SUM(Q4:T4)</f>
        <v>0</v>
      </c>
      <c r="V4" s="17"/>
      <c r="W4" s="14"/>
      <c r="X4" s="14"/>
      <c r="Y4" s="14"/>
      <c r="Z4" s="210">
        <f t="shared" si="0"/>
        <v>0</v>
      </c>
      <c r="AA4" s="253">
        <f t="shared" si="1"/>
        <v>0</v>
      </c>
    </row>
    <row r="5" spans="1:27" x14ac:dyDescent="0.3">
      <c r="A5" s="380" t="s">
        <v>273</v>
      </c>
      <c r="B5" s="267"/>
      <c r="C5" s="4"/>
      <c r="D5" s="4"/>
      <c r="E5" s="4"/>
      <c r="F5" s="209">
        <f t="shared" si="2"/>
        <v>0</v>
      </c>
      <c r="G5" s="16"/>
      <c r="H5" s="4"/>
      <c r="I5" s="4"/>
      <c r="J5" s="4"/>
      <c r="K5" s="209">
        <f t="shared" si="3"/>
        <v>0</v>
      </c>
      <c r="L5" s="17"/>
      <c r="M5" s="5"/>
      <c r="N5" s="5"/>
      <c r="O5" s="5"/>
      <c r="P5" s="209">
        <f t="shared" si="4"/>
        <v>0</v>
      </c>
      <c r="Q5" s="17"/>
      <c r="R5" s="14"/>
      <c r="S5" s="14"/>
      <c r="T5" s="14"/>
      <c r="U5" s="210">
        <f t="shared" si="5"/>
        <v>0</v>
      </c>
      <c r="V5" s="17"/>
      <c r="W5" s="14"/>
      <c r="X5" s="14"/>
      <c r="Y5" s="14"/>
      <c r="Z5" s="210">
        <f t="shared" si="0"/>
        <v>0</v>
      </c>
      <c r="AA5" s="253">
        <f t="shared" si="1"/>
        <v>0</v>
      </c>
    </row>
    <row r="6" spans="1:27" x14ac:dyDescent="0.3">
      <c r="A6" s="380" t="s">
        <v>274</v>
      </c>
      <c r="B6" s="268"/>
      <c r="C6" s="5"/>
      <c r="D6" s="5"/>
      <c r="E6" s="5"/>
      <c r="F6" s="209">
        <f t="shared" si="2"/>
        <v>0</v>
      </c>
      <c r="G6" s="17"/>
      <c r="H6" s="5"/>
      <c r="I6" s="5"/>
      <c r="J6" s="5"/>
      <c r="K6" s="209">
        <f t="shared" si="3"/>
        <v>0</v>
      </c>
      <c r="L6" s="17"/>
      <c r="M6" s="5"/>
      <c r="N6" s="5"/>
      <c r="O6" s="5"/>
      <c r="P6" s="209">
        <f t="shared" si="4"/>
        <v>0</v>
      </c>
      <c r="Q6" s="17"/>
      <c r="R6" s="14"/>
      <c r="S6" s="14"/>
      <c r="T6" s="14"/>
      <c r="U6" s="210">
        <f t="shared" si="5"/>
        <v>0</v>
      </c>
      <c r="V6" s="17"/>
      <c r="W6" s="14"/>
      <c r="X6" s="14"/>
      <c r="Y6" s="14"/>
      <c r="Z6" s="210">
        <f t="shared" si="0"/>
        <v>0</v>
      </c>
      <c r="AA6" s="253">
        <f t="shared" si="1"/>
        <v>0</v>
      </c>
    </row>
    <row r="7" spans="1:27" x14ac:dyDescent="0.3">
      <c r="A7" s="380" t="s">
        <v>275</v>
      </c>
      <c r="B7" s="268"/>
      <c r="C7" s="5"/>
      <c r="D7" s="5"/>
      <c r="E7" s="5"/>
      <c r="F7" s="209">
        <f t="shared" si="2"/>
        <v>0</v>
      </c>
      <c r="G7" s="17"/>
      <c r="H7" s="5"/>
      <c r="I7" s="5"/>
      <c r="J7" s="5"/>
      <c r="K7" s="209">
        <f t="shared" si="3"/>
        <v>0</v>
      </c>
      <c r="L7" s="17"/>
      <c r="M7" s="5"/>
      <c r="N7" s="5"/>
      <c r="O7" s="5"/>
      <c r="P7" s="209">
        <f t="shared" si="4"/>
        <v>0</v>
      </c>
      <c r="Q7" s="17"/>
      <c r="R7" s="14"/>
      <c r="S7" s="14"/>
      <c r="T7" s="14"/>
      <c r="U7" s="210">
        <f t="shared" si="5"/>
        <v>0</v>
      </c>
      <c r="V7" s="17"/>
      <c r="W7" s="14"/>
      <c r="X7" s="14"/>
      <c r="Y7" s="14"/>
      <c r="Z7" s="210">
        <f t="shared" si="0"/>
        <v>0</v>
      </c>
      <c r="AA7" s="253">
        <f t="shared" si="1"/>
        <v>0</v>
      </c>
    </row>
    <row r="8" spans="1:27" ht="28" x14ac:dyDescent="0.3">
      <c r="A8" s="380" t="s">
        <v>276</v>
      </c>
      <c r="B8" s="268"/>
      <c r="C8" s="5"/>
      <c r="D8" s="5"/>
      <c r="E8" s="5"/>
      <c r="F8" s="209">
        <f t="shared" si="2"/>
        <v>0</v>
      </c>
      <c r="G8" s="17"/>
      <c r="H8" s="5"/>
      <c r="I8" s="5"/>
      <c r="J8" s="5"/>
      <c r="K8" s="209">
        <f t="shared" si="3"/>
        <v>0</v>
      </c>
      <c r="L8" s="17"/>
      <c r="M8" s="5"/>
      <c r="N8" s="5"/>
      <c r="O8" s="5"/>
      <c r="P8" s="209">
        <f t="shared" si="4"/>
        <v>0</v>
      </c>
      <c r="Q8" s="17"/>
      <c r="R8" s="14"/>
      <c r="S8" s="14"/>
      <c r="T8" s="14"/>
      <c r="U8" s="210">
        <f>SUM(Q8:T8)</f>
        <v>0</v>
      </c>
      <c r="V8" s="17"/>
      <c r="W8" s="14"/>
      <c r="X8" s="14"/>
      <c r="Y8" s="14"/>
      <c r="Z8" s="210">
        <f t="shared" si="0"/>
        <v>0</v>
      </c>
      <c r="AA8" s="253">
        <f t="shared" si="1"/>
        <v>0</v>
      </c>
    </row>
    <row r="9" spans="1:27" ht="28" x14ac:dyDescent="0.3">
      <c r="A9" s="380" t="s">
        <v>277</v>
      </c>
      <c r="B9" s="268"/>
      <c r="C9" s="5"/>
      <c r="D9" s="5"/>
      <c r="E9" s="5"/>
      <c r="F9" s="209">
        <f t="shared" si="2"/>
        <v>0</v>
      </c>
      <c r="G9" s="17"/>
      <c r="H9" s="5"/>
      <c r="I9" s="5"/>
      <c r="J9" s="5"/>
      <c r="K9" s="209">
        <f t="shared" si="3"/>
        <v>0</v>
      </c>
      <c r="L9" s="17"/>
      <c r="M9" s="5"/>
      <c r="N9" s="5"/>
      <c r="O9" s="5"/>
      <c r="P9" s="209">
        <f t="shared" si="4"/>
        <v>0</v>
      </c>
      <c r="Q9" s="17"/>
      <c r="R9" s="14"/>
      <c r="S9" s="14"/>
      <c r="T9" s="14"/>
      <c r="U9" s="210">
        <f t="shared" si="5"/>
        <v>0</v>
      </c>
      <c r="V9" s="17"/>
      <c r="W9" s="14"/>
      <c r="X9" s="14"/>
      <c r="Y9" s="14"/>
      <c r="Z9" s="210">
        <f t="shared" si="0"/>
        <v>0</v>
      </c>
      <c r="AA9" s="253">
        <f t="shared" si="1"/>
        <v>0</v>
      </c>
    </row>
    <row r="10" spans="1:27" ht="28" x14ac:dyDescent="0.3">
      <c r="A10" s="380" t="s">
        <v>224</v>
      </c>
      <c r="B10" s="268"/>
      <c r="C10" s="5"/>
      <c r="D10" s="5"/>
      <c r="E10" s="5"/>
      <c r="F10" s="209">
        <f t="shared" si="2"/>
        <v>0</v>
      </c>
      <c r="G10" s="17"/>
      <c r="H10" s="5"/>
      <c r="I10" s="5"/>
      <c r="J10" s="5"/>
      <c r="K10" s="209">
        <f t="shared" si="3"/>
        <v>0</v>
      </c>
      <c r="L10" s="17"/>
      <c r="M10" s="5"/>
      <c r="N10" s="5"/>
      <c r="O10" s="5"/>
      <c r="P10" s="209">
        <f t="shared" si="4"/>
        <v>0</v>
      </c>
      <c r="Q10" s="17"/>
      <c r="R10" s="14"/>
      <c r="S10" s="14"/>
      <c r="T10" s="14"/>
      <c r="U10" s="210">
        <f t="shared" si="5"/>
        <v>0</v>
      </c>
      <c r="V10" s="17"/>
      <c r="W10" s="14"/>
      <c r="X10" s="14"/>
      <c r="Y10" s="14"/>
      <c r="Z10" s="210">
        <f t="shared" si="0"/>
        <v>0</v>
      </c>
      <c r="AA10" s="253">
        <f t="shared" si="1"/>
        <v>0</v>
      </c>
    </row>
    <row r="11" spans="1:27" x14ac:dyDescent="0.3">
      <c r="A11" s="380" t="s">
        <v>278</v>
      </c>
      <c r="B11" s="268"/>
      <c r="C11" s="5"/>
      <c r="D11" s="5"/>
      <c r="E11" s="5"/>
      <c r="F11" s="209">
        <f t="shared" si="2"/>
        <v>0</v>
      </c>
      <c r="G11" s="17"/>
      <c r="H11" s="5"/>
      <c r="I11" s="5"/>
      <c r="J11" s="5"/>
      <c r="K11" s="209">
        <f t="shared" si="3"/>
        <v>0</v>
      </c>
      <c r="L11" s="17"/>
      <c r="M11" s="5"/>
      <c r="N11" s="5"/>
      <c r="O11" s="5"/>
      <c r="P11" s="209">
        <f t="shared" si="4"/>
        <v>0</v>
      </c>
      <c r="Q11" s="17"/>
      <c r="R11" s="14"/>
      <c r="S11" s="14"/>
      <c r="T11" s="14"/>
      <c r="U11" s="210">
        <f t="shared" si="5"/>
        <v>0</v>
      </c>
      <c r="V11" s="17"/>
      <c r="W11" s="14"/>
      <c r="X11" s="14"/>
      <c r="Y11" s="14"/>
      <c r="Z11" s="210">
        <f t="shared" si="0"/>
        <v>0</v>
      </c>
      <c r="AA11" s="253">
        <f t="shared" si="1"/>
        <v>0</v>
      </c>
    </row>
    <row r="12" spans="1:27" ht="28" x14ac:dyDescent="0.3">
      <c r="A12" s="380" t="s">
        <v>279</v>
      </c>
      <c r="B12" s="268"/>
      <c r="C12" s="5"/>
      <c r="D12" s="5"/>
      <c r="E12" s="5"/>
      <c r="F12" s="209">
        <f t="shared" si="2"/>
        <v>0</v>
      </c>
      <c r="G12" s="17"/>
      <c r="H12" s="5"/>
      <c r="I12" s="5"/>
      <c r="J12" s="5"/>
      <c r="K12" s="209">
        <f t="shared" si="3"/>
        <v>0</v>
      </c>
      <c r="L12" s="17"/>
      <c r="M12" s="5"/>
      <c r="N12" s="5"/>
      <c r="O12" s="5"/>
      <c r="P12" s="209">
        <f t="shared" si="4"/>
        <v>0</v>
      </c>
      <c r="Q12" s="17"/>
      <c r="R12" s="14"/>
      <c r="S12" s="14"/>
      <c r="T12" s="14"/>
      <c r="U12" s="210">
        <f t="shared" si="5"/>
        <v>0</v>
      </c>
      <c r="V12" s="17"/>
      <c r="W12" s="14"/>
      <c r="X12" s="14"/>
      <c r="Y12" s="14"/>
      <c r="Z12" s="210">
        <f t="shared" si="0"/>
        <v>0</v>
      </c>
      <c r="AA12" s="253">
        <f t="shared" si="1"/>
        <v>0</v>
      </c>
    </row>
    <row r="13" spans="1:27" x14ac:dyDescent="0.3">
      <c r="A13" s="380" t="s">
        <v>280</v>
      </c>
      <c r="B13" s="268"/>
      <c r="C13" s="5"/>
      <c r="D13" s="5"/>
      <c r="E13" s="5"/>
      <c r="F13" s="209">
        <f t="shared" si="2"/>
        <v>0</v>
      </c>
      <c r="G13" s="17"/>
      <c r="H13" s="5"/>
      <c r="I13" s="5"/>
      <c r="J13" s="5"/>
      <c r="K13" s="209">
        <f t="shared" si="3"/>
        <v>0</v>
      </c>
      <c r="L13" s="17"/>
      <c r="M13" s="5"/>
      <c r="N13" s="5"/>
      <c r="O13" s="5"/>
      <c r="P13" s="209">
        <f t="shared" si="4"/>
        <v>0</v>
      </c>
      <c r="Q13" s="17"/>
      <c r="R13" s="14"/>
      <c r="S13" s="14"/>
      <c r="T13" s="14"/>
      <c r="U13" s="210">
        <f t="shared" si="5"/>
        <v>0</v>
      </c>
      <c r="V13" s="17"/>
      <c r="W13" s="14"/>
      <c r="X13" s="14"/>
      <c r="Y13" s="14"/>
      <c r="Z13" s="210">
        <f t="shared" si="0"/>
        <v>0</v>
      </c>
      <c r="AA13" s="253">
        <f t="shared" si="1"/>
        <v>0</v>
      </c>
    </row>
    <row r="14" spans="1:27" x14ac:dyDescent="0.3">
      <c r="A14" s="380" t="s">
        <v>281</v>
      </c>
      <c r="B14" s="268"/>
      <c r="C14" s="5"/>
      <c r="D14" s="5"/>
      <c r="E14" s="5"/>
      <c r="F14" s="209">
        <f t="shared" si="2"/>
        <v>0</v>
      </c>
      <c r="G14" s="17"/>
      <c r="H14" s="5"/>
      <c r="I14" s="5"/>
      <c r="J14" s="5"/>
      <c r="K14" s="209">
        <f t="shared" si="3"/>
        <v>0</v>
      </c>
      <c r="L14" s="17"/>
      <c r="M14" s="5"/>
      <c r="N14" s="5"/>
      <c r="O14" s="5"/>
      <c r="P14" s="209">
        <f t="shared" si="4"/>
        <v>0</v>
      </c>
      <c r="Q14" s="17"/>
      <c r="R14" s="14"/>
      <c r="S14" s="14"/>
      <c r="T14" s="14"/>
      <c r="U14" s="210">
        <f t="shared" si="5"/>
        <v>0</v>
      </c>
      <c r="V14" s="17"/>
      <c r="W14" s="14"/>
      <c r="X14" s="14"/>
      <c r="Y14" s="14"/>
      <c r="Z14" s="210">
        <f t="shared" si="0"/>
        <v>0</v>
      </c>
      <c r="AA14" s="253">
        <f t="shared" si="1"/>
        <v>0</v>
      </c>
    </row>
    <row r="15" spans="1:27" x14ac:dyDescent="0.3">
      <c r="A15" s="48"/>
      <c r="B15" s="268"/>
      <c r="C15" s="5"/>
      <c r="D15" s="5"/>
      <c r="E15" s="5"/>
      <c r="F15" s="209">
        <f t="shared" si="2"/>
        <v>0</v>
      </c>
      <c r="G15" s="17"/>
      <c r="H15" s="5"/>
      <c r="I15" s="5"/>
      <c r="J15" s="5"/>
      <c r="K15" s="209">
        <f t="shared" si="3"/>
        <v>0</v>
      </c>
      <c r="L15" s="17"/>
      <c r="M15" s="5"/>
      <c r="N15" s="5"/>
      <c r="O15" s="5"/>
      <c r="P15" s="209">
        <f t="shared" si="4"/>
        <v>0</v>
      </c>
      <c r="Q15" s="17"/>
      <c r="R15" s="14"/>
      <c r="S15" s="14"/>
      <c r="T15" s="14"/>
      <c r="U15" s="210">
        <f t="shared" si="5"/>
        <v>0</v>
      </c>
      <c r="V15" s="17"/>
      <c r="W15" s="14"/>
      <c r="X15" s="14"/>
      <c r="Y15" s="14"/>
      <c r="Z15" s="210">
        <f t="shared" si="0"/>
        <v>0</v>
      </c>
      <c r="AA15" s="253">
        <f t="shared" si="1"/>
        <v>0</v>
      </c>
    </row>
    <row r="16" spans="1:27" x14ac:dyDescent="0.3">
      <c r="A16" s="48"/>
      <c r="B16" s="268"/>
      <c r="C16" s="5"/>
      <c r="D16" s="5"/>
      <c r="E16" s="5"/>
      <c r="F16" s="209">
        <f t="shared" si="2"/>
        <v>0</v>
      </c>
      <c r="G16" s="17"/>
      <c r="H16" s="5"/>
      <c r="I16" s="5"/>
      <c r="J16" s="5"/>
      <c r="K16" s="209">
        <f t="shared" si="3"/>
        <v>0</v>
      </c>
      <c r="L16" s="17"/>
      <c r="M16" s="5"/>
      <c r="N16" s="5"/>
      <c r="O16" s="5"/>
      <c r="P16" s="209">
        <f t="shared" si="4"/>
        <v>0</v>
      </c>
      <c r="Q16" s="17"/>
      <c r="R16" s="14"/>
      <c r="S16" s="14"/>
      <c r="T16" s="14"/>
      <c r="U16" s="210">
        <f t="shared" si="5"/>
        <v>0</v>
      </c>
      <c r="V16" s="17"/>
      <c r="W16" s="14"/>
      <c r="X16" s="14"/>
      <c r="Y16" s="14"/>
      <c r="Z16" s="210">
        <f t="shared" si="0"/>
        <v>0</v>
      </c>
      <c r="AA16" s="253">
        <f t="shared" si="1"/>
        <v>0</v>
      </c>
    </row>
    <row r="17" spans="1:27" x14ac:dyDescent="0.3">
      <c r="A17" s="48"/>
      <c r="B17" s="268"/>
      <c r="C17" s="5"/>
      <c r="D17" s="5"/>
      <c r="E17" s="5"/>
      <c r="F17" s="209">
        <f t="shared" si="2"/>
        <v>0</v>
      </c>
      <c r="G17" s="17"/>
      <c r="H17" s="5"/>
      <c r="I17" s="5"/>
      <c r="J17" s="5"/>
      <c r="K17" s="209">
        <f t="shared" si="3"/>
        <v>0</v>
      </c>
      <c r="L17" s="17"/>
      <c r="M17" s="5"/>
      <c r="N17" s="5"/>
      <c r="O17" s="5"/>
      <c r="P17" s="209">
        <f t="shared" si="4"/>
        <v>0</v>
      </c>
      <c r="Q17" s="17"/>
      <c r="R17" s="14"/>
      <c r="S17" s="14"/>
      <c r="T17" s="14"/>
      <c r="U17" s="210">
        <f t="shared" si="5"/>
        <v>0</v>
      </c>
      <c r="V17" s="17"/>
      <c r="W17" s="14"/>
      <c r="X17" s="14"/>
      <c r="Y17" s="14"/>
      <c r="Z17" s="210">
        <f t="shared" si="0"/>
        <v>0</v>
      </c>
      <c r="AA17" s="253">
        <f t="shared" si="1"/>
        <v>0</v>
      </c>
    </row>
    <row r="18" spans="1:27" x14ac:dyDescent="0.3">
      <c r="A18" s="48"/>
      <c r="B18" s="268"/>
      <c r="C18" s="5"/>
      <c r="D18" s="5"/>
      <c r="E18" s="5"/>
      <c r="F18" s="209">
        <f t="shared" si="2"/>
        <v>0</v>
      </c>
      <c r="G18" s="17"/>
      <c r="H18" s="5"/>
      <c r="I18" s="5"/>
      <c r="J18" s="5"/>
      <c r="K18" s="209">
        <f t="shared" si="3"/>
        <v>0</v>
      </c>
      <c r="L18" s="17"/>
      <c r="M18" s="5"/>
      <c r="N18" s="5"/>
      <c r="O18" s="5"/>
      <c r="P18" s="209">
        <f t="shared" si="4"/>
        <v>0</v>
      </c>
      <c r="Q18" s="17"/>
      <c r="R18" s="14"/>
      <c r="S18" s="14"/>
      <c r="T18" s="14"/>
      <c r="U18" s="210">
        <f t="shared" si="5"/>
        <v>0</v>
      </c>
      <c r="V18" s="17"/>
      <c r="W18" s="14"/>
      <c r="X18" s="14"/>
      <c r="Y18" s="14"/>
      <c r="Z18" s="210">
        <f t="shared" si="0"/>
        <v>0</v>
      </c>
      <c r="AA18" s="253">
        <f t="shared" si="1"/>
        <v>0</v>
      </c>
    </row>
    <row r="19" spans="1:27" x14ac:dyDescent="0.3">
      <c r="A19" s="48"/>
      <c r="B19" s="268"/>
      <c r="C19" s="5"/>
      <c r="D19" s="5"/>
      <c r="E19" s="5"/>
      <c r="F19" s="209">
        <f t="shared" si="2"/>
        <v>0</v>
      </c>
      <c r="G19" s="17"/>
      <c r="H19" s="5"/>
      <c r="I19" s="5"/>
      <c r="J19" s="5"/>
      <c r="K19" s="209">
        <f t="shared" si="3"/>
        <v>0</v>
      </c>
      <c r="L19" s="17"/>
      <c r="M19" s="5"/>
      <c r="N19" s="5"/>
      <c r="O19" s="5"/>
      <c r="P19" s="209">
        <f t="shared" si="4"/>
        <v>0</v>
      </c>
      <c r="Q19" s="17"/>
      <c r="R19" s="14"/>
      <c r="S19" s="14"/>
      <c r="T19" s="14"/>
      <c r="U19" s="210">
        <f t="shared" si="5"/>
        <v>0</v>
      </c>
      <c r="V19" s="17"/>
      <c r="W19" s="14"/>
      <c r="X19" s="14"/>
      <c r="Y19" s="14"/>
      <c r="Z19" s="210">
        <f t="shared" si="0"/>
        <v>0</v>
      </c>
      <c r="AA19" s="253">
        <f t="shared" si="1"/>
        <v>0</v>
      </c>
    </row>
    <row r="20" spans="1:27" x14ac:dyDescent="0.3">
      <c r="A20" s="48"/>
      <c r="B20" s="268"/>
      <c r="C20" s="5"/>
      <c r="D20" s="5"/>
      <c r="E20" s="5"/>
      <c r="F20" s="209">
        <f t="shared" si="2"/>
        <v>0</v>
      </c>
      <c r="G20" s="17"/>
      <c r="H20" s="5"/>
      <c r="I20" s="5"/>
      <c r="J20" s="5"/>
      <c r="K20" s="209">
        <f t="shared" si="3"/>
        <v>0</v>
      </c>
      <c r="L20" s="17"/>
      <c r="M20" s="5"/>
      <c r="N20" s="5"/>
      <c r="O20" s="5"/>
      <c r="P20" s="209">
        <f t="shared" si="4"/>
        <v>0</v>
      </c>
      <c r="Q20" s="17"/>
      <c r="R20" s="14"/>
      <c r="S20" s="14"/>
      <c r="T20" s="14"/>
      <c r="U20" s="210">
        <f t="shared" si="5"/>
        <v>0</v>
      </c>
      <c r="V20" s="17"/>
      <c r="W20" s="14"/>
      <c r="X20" s="14"/>
      <c r="Y20" s="14"/>
      <c r="Z20" s="210">
        <f t="shared" si="0"/>
        <v>0</v>
      </c>
      <c r="AA20" s="253">
        <f t="shared" si="1"/>
        <v>0</v>
      </c>
    </row>
    <row r="21" spans="1:27" x14ac:dyDescent="0.3">
      <c r="A21" s="48"/>
      <c r="B21" s="268"/>
      <c r="C21" s="5"/>
      <c r="D21" s="5"/>
      <c r="E21" s="5"/>
      <c r="F21" s="209">
        <f t="shared" si="2"/>
        <v>0</v>
      </c>
      <c r="G21" s="17"/>
      <c r="H21" s="5"/>
      <c r="I21" s="5"/>
      <c r="J21" s="5"/>
      <c r="K21" s="209">
        <f t="shared" si="3"/>
        <v>0</v>
      </c>
      <c r="L21" s="17"/>
      <c r="M21" s="5"/>
      <c r="N21" s="5"/>
      <c r="O21" s="5"/>
      <c r="P21" s="209">
        <f t="shared" si="4"/>
        <v>0</v>
      </c>
      <c r="Q21" s="17"/>
      <c r="R21" s="14"/>
      <c r="S21" s="14"/>
      <c r="T21" s="14"/>
      <c r="U21" s="210">
        <f t="shared" si="5"/>
        <v>0</v>
      </c>
      <c r="V21" s="17"/>
      <c r="W21" s="14"/>
      <c r="X21" s="14"/>
      <c r="Y21" s="14"/>
      <c r="Z21" s="210">
        <f t="shared" si="0"/>
        <v>0</v>
      </c>
      <c r="AA21" s="253">
        <f t="shared" si="1"/>
        <v>0</v>
      </c>
    </row>
    <row r="22" spans="1:27" x14ac:dyDescent="0.3">
      <c r="A22" s="48"/>
      <c r="B22" s="268"/>
      <c r="C22" s="5"/>
      <c r="D22" s="5"/>
      <c r="E22" s="5"/>
      <c r="F22" s="209">
        <f t="shared" si="2"/>
        <v>0</v>
      </c>
      <c r="G22" s="17"/>
      <c r="H22" s="5"/>
      <c r="I22" s="5"/>
      <c r="J22" s="5"/>
      <c r="K22" s="209">
        <f t="shared" si="3"/>
        <v>0</v>
      </c>
      <c r="L22" s="17"/>
      <c r="M22" s="5"/>
      <c r="N22" s="5"/>
      <c r="O22" s="5"/>
      <c r="P22" s="209">
        <f t="shared" si="4"/>
        <v>0</v>
      </c>
      <c r="Q22" s="17"/>
      <c r="R22" s="14"/>
      <c r="S22" s="14"/>
      <c r="T22" s="14"/>
      <c r="U22" s="210">
        <f t="shared" si="5"/>
        <v>0</v>
      </c>
      <c r="V22" s="17"/>
      <c r="W22" s="14"/>
      <c r="X22" s="14"/>
      <c r="Y22" s="14"/>
      <c r="Z22" s="210">
        <f t="shared" si="0"/>
        <v>0</v>
      </c>
      <c r="AA22" s="253">
        <f t="shared" si="1"/>
        <v>0</v>
      </c>
    </row>
    <row r="23" spans="1:27" x14ac:dyDescent="0.3">
      <c r="A23" s="48"/>
      <c r="B23" s="268"/>
      <c r="C23" s="5"/>
      <c r="D23" s="5"/>
      <c r="E23" s="5"/>
      <c r="F23" s="209">
        <f t="shared" si="2"/>
        <v>0</v>
      </c>
      <c r="G23" s="17"/>
      <c r="H23" s="5"/>
      <c r="I23" s="5"/>
      <c r="J23" s="5"/>
      <c r="K23" s="209">
        <f t="shared" si="3"/>
        <v>0</v>
      </c>
      <c r="L23" s="17"/>
      <c r="M23" s="5"/>
      <c r="N23" s="5"/>
      <c r="O23" s="5"/>
      <c r="P23" s="209">
        <f t="shared" si="4"/>
        <v>0</v>
      </c>
      <c r="Q23" s="17"/>
      <c r="R23" s="14"/>
      <c r="S23" s="14"/>
      <c r="T23" s="14"/>
      <c r="U23" s="210">
        <f t="shared" si="5"/>
        <v>0</v>
      </c>
      <c r="V23" s="17"/>
      <c r="W23" s="14"/>
      <c r="X23" s="14"/>
      <c r="Y23" s="14"/>
      <c r="Z23" s="210">
        <f t="shared" si="0"/>
        <v>0</v>
      </c>
      <c r="AA23" s="253">
        <f t="shared" si="1"/>
        <v>0</v>
      </c>
    </row>
    <row r="24" spans="1:27" x14ac:dyDescent="0.3">
      <c r="A24" s="48"/>
      <c r="B24" s="268"/>
      <c r="C24" s="5"/>
      <c r="D24" s="5"/>
      <c r="E24" s="5"/>
      <c r="F24" s="209">
        <f t="shared" si="2"/>
        <v>0</v>
      </c>
      <c r="G24" s="17"/>
      <c r="H24" s="5"/>
      <c r="I24" s="5"/>
      <c r="J24" s="5"/>
      <c r="K24" s="209">
        <f t="shared" si="3"/>
        <v>0</v>
      </c>
      <c r="L24" s="17"/>
      <c r="M24" s="5"/>
      <c r="N24" s="5"/>
      <c r="O24" s="5"/>
      <c r="P24" s="209">
        <f t="shared" si="4"/>
        <v>0</v>
      </c>
      <c r="Q24" s="17"/>
      <c r="R24" s="14"/>
      <c r="S24" s="14"/>
      <c r="T24" s="14"/>
      <c r="U24" s="210">
        <f t="shared" si="5"/>
        <v>0</v>
      </c>
      <c r="V24" s="17"/>
      <c r="W24" s="14"/>
      <c r="X24" s="14"/>
      <c r="Y24" s="14"/>
      <c r="Z24" s="210">
        <f t="shared" si="0"/>
        <v>0</v>
      </c>
      <c r="AA24" s="253">
        <f t="shared" si="1"/>
        <v>0</v>
      </c>
    </row>
    <row r="25" spans="1:27" x14ac:dyDescent="0.3">
      <c r="A25" s="48"/>
      <c r="B25" s="268"/>
      <c r="C25" s="5"/>
      <c r="D25" s="5"/>
      <c r="E25" s="5"/>
      <c r="F25" s="209">
        <f t="shared" si="2"/>
        <v>0</v>
      </c>
      <c r="G25" s="17"/>
      <c r="H25" s="5"/>
      <c r="I25" s="5"/>
      <c r="J25" s="5"/>
      <c r="K25" s="209">
        <f t="shared" si="3"/>
        <v>0</v>
      </c>
      <c r="L25" s="17"/>
      <c r="M25" s="5"/>
      <c r="N25" s="5"/>
      <c r="O25" s="5"/>
      <c r="P25" s="209">
        <f t="shared" si="4"/>
        <v>0</v>
      </c>
      <c r="Q25" s="17"/>
      <c r="R25" s="14"/>
      <c r="S25" s="14"/>
      <c r="T25" s="14"/>
      <c r="U25" s="210">
        <f t="shared" si="5"/>
        <v>0</v>
      </c>
      <c r="V25" s="17"/>
      <c r="W25" s="14"/>
      <c r="X25" s="14"/>
      <c r="Y25" s="14"/>
      <c r="Z25" s="210">
        <f t="shared" si="0"/>
        <v>0</v>
      </c>
      <c r="AA25" s="253">
        <f t="shared" si="1"/>
        <v>0</v>
      </c>
    </row>
    <row r="26" spans="1:27" ht="14.5" thickBot="1" x14ac:dyDescent="0.35">
      <c r="A26" s="48"/>
      <c r="B26" s="269"/>
      <c r="C26" s="6"/>
      <c r="D26" s="6"/>
      <c r="E26" s="6"/>
      <c r="F26" s="211">
        <f t="shared" si="2"/>
        <v>0</v>
      </c>
      <c r="G26" s="18"/>
      <c r="H26" s="6"/>
      <c r="I26" s="6"/>
      <c r="J26" s="6"/>
      <c r="K26" s="211">
        <f t="shared" si="3"/>
        <v>0</v>
      </c>
      <c r="L26" s="18"/>
      <c r="M26" s="6"/>
      <c r="N26" s="6"/>
      <c r="O26" s="6"/>
      <c r="P26" s="211">
        <f t="shared" si="4"/>
        <v>0</v>
      </c>
      <c r="Q26" s="18"/>
      <c r="R26" s="15"/>
      <c r="S26" s="15"/>
      <c r="T26" s="15"/>
      <c r="U26" s="212">
        <f t="shared" si="5"/>
        <v>0</v>
      </c>
      <c r="V26" s="18"/>
      <c r="W26" s="15"/>
      <c r="X26" s="15"/>
      <c r="Y26" s="15"/>
      <c r="Z26" s="212">
        <f t="shared" si="0"/>
        <v>0</v>
      </c>
      <c r="AA26" s="254">
        <f t="shared" si="1"/>
        <v>0</v>
      </c>
    </row>
  </sheetData>
  <mergeCells count="7">
    <mergeCell ref="V1:Z1"/>
    <mergeCell ref="AA1:AA2"/>
    <mergeCell ref="A1:A2"/>
    <mergeCell ref="B1:F1"/>
    <mergeCell ref="G1:K1"/>
    <mergeCell ref="L1:P1"/>
    <mergeCell ref="Q1:U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F0D688C-A800-4EAC-A86C-E0E93D58D79B}">
          <x14:formula1>
            <xm:f>'Source Data'!$D$2:$D$36</xm:f>
          </x14:formula1>
          <xm:sqref>A3:A26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F4E69-ECFF-43A0-B0BD-42F9E407D4F1}">
  <sheetPr>
    <tabColor rgb="FFFFFF00"/>
  </sheetPr>
  <dimension ref="A1:K30"/>
  <sheetViews>
    <sheetView topLeftCell="A3" zoomScale="70" zoomScaleNormal="70" workbookViewId="0">
      <selection activeCell="N10" sqref="N10"/>
    </sheetView>
  </sheetViews>
  <sheetFormatPr defaultColWidth="8.7265625" defaultRowHeight="15" customHeight="1" x14ac:dyDescent="0.3"/>
  <cols>
    <col min="1" max="1" width="19.1796875" style="132" customWidth="1"/>
    <col min="2" max="2" width="75.54296875" style="132" customWidth="1"/>
    <col min="3" max="7" width="11.1796875" style="23" customWidth="1"/>
    <col min="8" max="10" width="10.81640625" style="23" customWidth="1"/>
    <col min="11" max="11" width="14.54296875" style="23" customWidth="1"/>
    <col min="12" max="16384" width="8.7265625" style="23"/>
  </cols>
  <sheetData>
    <row r="1" spans="1:11" ht="28" x14ac:dyDescent="0.3">
      <c r="A1" s="213" t="s">
        <v>94</v>
      </c>
      <c r="B1" s="214"/>
    </row>
    <row r="2" spans="1:11" ht="28" x14ac:dyDescent="0.3">
      <c r="A2" s="215" t="s">
        <v>95</v>
      </c>
      <c r="B2" s="216"/>
    </row>
    <row r="3" spans="1:11" ht="28.5" thickBot="1" x14ac:dyDescent="0.35">
      <c r="A3" s="217" t="s">
        <v>95</v>
      </c>
      <c r="B3" s="218"/>
    </row>
    <row r="4" spans="1:11" ht="14.5" thickBot="1" x14ac:dyDescent="0.35"/>
    <row r="5" spans="1:11" ht="76.5" customHeight="1" thickBot="1" x14ac:dyDescent="0.35">
      <c r="A5" s="362" t="s">
        <v>96</v>
      </c>
      <c r="B5" s="362" t="s">
        <v>97</v>
      </c>
      <c r="C5" s="359" t="s">
        <v>57</v>
      </c>
      <c r="D5" s="330"/>
      <c r="E5" s="330"/>
      <c r="F5" s="330"/>
      <c r="G5" s="364"/>
      <c r="H5" s="359" t="s">
        <v>23</v>
      </c>
      <c r="I5" s="369"/>
      <c r="J5" s="370"/>
    </row>
    <row r="6" spans="1:11" ht="76.5" customHeight="1" thickBot="1" x14ac:dyDescent="0.35">
      <c r="A6" s="368"/>
      <c r="B6" s="368"/>
      <c r="C6" s="13" t="s">
        <v>90</v>
      </c>
      <c r="D6" s="2" t="s">
        <v>91</v>
      </c>
      <c r="E6" s="2" t="s">
        <v>92</v>
      </c>
      <c r="F6" s="2" t="s">
        <v>93</v>
      </c>
      <c r="G6" s="3" t="s">
        <v>32</v>
      </c>
      <c r="H6" s="13" t="s">
        <v>90</v>
      </c>
      <c r="I6" s="2" t="s">
        <v>91</v>
      </c>
      <c r="J6" s="3" t="s">
        <v>32</v>
      </c>
      <c r="K6" s="200" t="s">
        <v>27</v>
      </c>
    </row>
    <row r="7" spans="1:11" ht="28" x14ac:dyDescent="0.3">
      <c r="A7" s="133"/>
      <c r="B7" s="219" t="s">
        <v>98</v>
      </c>
      <c r="C7" s="202"/>
      <c r="D7" s="203"/>
      <c r="E7" s="203"/>
      <c r="F7" s="203"/>
      <c r="G7" s="204">
        <f>SUM(C7:F7)</f>
        <v>0</v>
      </c>
      <c r="H7" s="202"/>
      <c r="I7" s="203"/>
      <c r="J7" s="204">
        <f t="shared" ref="J7:J30" si="0">SUM(H7:I7)</f>
        <v>0</v>
      </c>
      <c r="K7" s="220">
        <f t="shared" ref="K7:K30" si="1">SUM(J7,G7)</f>
        <v>0</v>
      </c>
    </row>
    <row r="8" spans="1:11" ht="14" x14ac:dyDescent="0.3">
      <c r="A8" s="135"/>
      <c r="B8" s="221"/>
      <c r="C8" s="207"/>
      <c r="D8" s="208"/>
      <c r="E8" s="208"/>
      <c r="F8" s="208"/>
      <c r="G8" s="209">
        <f t="shared" ref="G8:G30" si="2">SUM(C8:F8)</f>
        <v>0</v>
      </c>
      <c r="H8" s="207"/>
      <c r="I8" s="208"/>
      <c r="J8" s="209">
        <f t="shared" si="0"/>
        <v>0</v>
      </c>
      <c r="K8" s="220">
        <f t="shared" si="1"/>
        <v>0</v>
      </c>
    </row>
    <row r="9" spans="1:11" ht="14" x14ac:dyDescent="0.3">
      <c r="A9" s="135"/>
      <c r="B9" s="221"/>
      <c r="C9" s="16"/>
      <c r="D9" s="4"/>
      <c r="E9" s="4"/>
      <c r="F9" s="4"/>
      <c r="G9" s="209">
        <f t="shared" si="2"/>
        <v>0</v>
      </c>
      <c r="H9" s="16"/>
      <c r="I9" s="4"/>
      <c r="J9" s="209">
        <f t="shared" si="0"/>
        <v>0</v>
      </c>
      <c r="K9" s="220">
        <f t="shared" si="1"/>
        <v>0</v>
      </c>
    </row>
    <row r="10" spans="1:11" ht="14" x14ac:dyDescent="0.3">
      <c r="A10" s="135"/>
      <c r="B10" s="221"/>
      <c r="C10" s="17"/>
      <c r="D10" s="5"/>
      <c r="E10" s="5"/>
      <c r="F10" s="5"/>
      <c r="G10" s="209">
        <f t="shared" si="2"/>
        <v>0</v>
      </c>
      <c r="H10" s="17"/>
      <c r="I10" s="5"/>
      <c r="J10" s="209">
        <f t="shared" si="0"/>
        <v>0</v>
      </c>
      <c r="K10" s="220">
        <f t="shared" si="1"/>
        <v>0</v>
      </c>
    </row>
    <row r="11" spans="1:11" ht="14" x14ac:dyDescent="0.3">
      <c r="A11" s="135"/>
      <c r="B11" s="221"/>
      <c r="C11" s="17"/>
      <c r="D11" s="5"/>
      <c r="E11" s="5"/>
      <c r="F11" s="5"/>
      <c r="G11" s="209">
        <f t="shared" si="2"/>
        <v>0</v>
      </c>
      <c r="H11" s="17"/>
      <c r="I11" s="5"/>
      <c r="J11" s="209">
        <f t="shared" si="0"/>
        <v>0</v>
      </c>
      <c r="K11" s="220">
        <f t="shared" si="1"/>
        <v>0</v>
      </c>
    </row>
    <row r="12" spans="1:11" ht="14" x14ac:dyDescent="0.3">
      <c r="A12" s="135"/>
      <c r="B12" s="221"/>
      <c r="C12" s="17"/>
      <c r="D12" s="5"/>
      <c r="E12" s="5"/>
      <c r="F12" s="5"/>
      <c r="G12" s="209">
        <f t="shared" si="2"/>
        <v>0</v>
      </c>
      <c r="H12" s="17"/>
      <c r="I12" s="5"/>
      <c r="J12" s="209">
        <f t="shared" si="0"/>
        <v>0</v>
      </c>
      <c r="K12" s="220">
        <f t="shared" si="1"/>
        <v>0</v>
      </c>
    </row>
    <row r="13" spans="1:11" ht="14" x14ac:dyDescent="0.3">
      <c r="A13" s="135"/>
      <c r="B13" s="221"/>
      <c r="C13" s="17"/>
      <c r="D13" s="5"/>
      <c r="E13" s="5"/>
      <c r="F13" s="5"/>
      <c r="G13" s="209">
        <f t="shared" si="2"/>
        <v>0</v>
      </c>
      <c r="H13" s="17"/>
      <c r="I13" s="5"/>
      <c r="J13" s="209">
        <f t="shared" si="0"/>
        <v>0</v>
      </c>
      <c r="K13" s="220">
        <f t="shared" si="1"/>
        <v>0</v>
      </c>
    </row>
    <row r="14" spans="1:11" ht="14" x14ac:dyDescent="0.3">
      <c r="A14" s="135"/>
      <c r="B14" s="221"/>
      <c r="C14" s="17"/>
      <c r="D14" s="5"/>
      <c r="E14" s="5"/>
      <c r="F14" s="5"/>
      <c r="G14" s="209">
        <f t="shared" si="2"/>
        <v>0</v>
      </c>
      <c r="H14" s="17"/>
      <c r="I14" s="5"/>
      <c r="J14" s="209">
        <f t="shared" si="0"/>
        <v>0</v>
      </c>
      <c r="K14" s="220">
        <f t="shared" si="1"/>
        <v>0</v>
      </c>
    </row>
    <row r="15" spans="1:11" ht="14" x14ac:dyDescent="0.3">
      <c r="A15" s="135"/>
      <c r="B15" s="221"/>
      <c r="C15" s="17"/>
      <c r="D15" s="5"/>
      <c r="E15" s="5"/>
      <c r="F15" s="5"/>
      <c r="G15" s="209">
        <f t="shared" si="2"/>
        <v>0</v>
      </c>
      <c r="H15" s="17"/>
      <c r="I15" s="5"/>
      <c r="J15" s="209">
        <f t="shared" si="0"/>
        <v>0</v>
      </c>
      <c r="K15" s="220">
        <f t="shared" si="1"/>
        <v>0</v>
      </c>
    </row>
    <row r="16" spans="1:11" ht="14" x14ac:dyDescent="0.3">
      <c r="A16" s="135"/>
      <c r="B16" s="221"/>
      <c r="C16" s="17"/>
      <c r="D16" s="5"/>
      <c r="E16" s="5"/>
      <c r="F16" s="5"/>
      <c r="G16" s="209">
        <f t="shared" si="2"/>
        <v>0</v>
      </c>
      <c r="H16" s="17"/>
      <c r="I16" s="5"/>
      <c r="J16" s="209">
        <f t="shared" si="0"/>
        <v>0</v>
      </c>
      <c r="K16" s="220">
        <f t="shared" si="1"/>
        <v>0</v>
      </c>
    </row>
    <row r="17" spans="1:11" ht="14" x14ac:dyDescent="0.3">
      <c r="A17" s="135"/>
      <c r="B17" s="221"/>
      <c r="C17" s="17"/>
      <c r="D17" s="5"/>
      <c r="E17" s="5"/>
      <c r="F17" s="5"/>
      <c r="G17" s="209">
        <f t="shared" si="2"/>
        <v>0</v>
      </c>
      <c r="H17" s="17"/>
      <c r="I17" s="5"/>
      <c r="J17" s="209">
        <f t="shared" si="0"/>
        <v>0</v>
      </c>
      <c r="K17" s="220">
        <f t="shared" si="1"/>
        <v>0</v>
      </c>
    </row>
    <row r="18" spans="1:11" ht="14" x14ac:dyDescent="0.3">
      <c r="A18" s="135"/>
      <c r="B18" s="221"/>
      <c r="C18" s="17"/>
      <c r="D18" s="5"/>
      <c r="E18" s="5"/>
      <c r="F18" s="5"/>
      <c r="G18" s="209">
        <f t="shared" si="2"/>
        <v>0</v>
      </c>
      <c r="H18" s="17"/>
      <c r="I18" s="5"/>
      <c r="J18" s="209">
        <f t="shared" si="0"/>
        <v>0</v>
      </c>
      <c r="K18" s="220">
        <f t="shared" si="1"/>
        <v>0</v>
      </c>
    </row>
    <row r="19" spans="1:11" ht="14" x14ac:dyDescent="0.3">
      <c r="A19" s="135"/>
      <c r="B19" s="221"/>
      <c r="C19" s="17"/>
      <c r="D19" s="5"/>
      <c r="E19" s="5"/>
      <c r="F19" s="5"/>
      <c r="G19" s="209">
        <f t="shared" si="2"/>
        <v>0</v>
      </c>
      <c r="H19" s="17"/>
      <c r="I19" s="5"/>
      <c r="J19" s="209">
        <f t="shared" si="0"/>
        <v>0</v>
      </c>
      <c r="K19" s="220">
        <f t="shared" si="1"/>
        <v>0</v>
      </c>
    </row>
    <row r="20" spans="1:11" ht="14" x14ac:dyDescent="0.3">
      <c r="A20" s="135"/>
      <c r="B20" s="221"/>
      <c r="C20" s="17"/>
      <c r="D20" s="5"/>
      <c r="E20" s="5"/>
      <c r="F20" s="5"/>
      <c r="G20" s="209">
        <f t="shared" si="2"/>
        <v>0</v>
      </c>
      <c r="H20" s="17"/>
      <c r="I20" s="5"/>
      <c r="J20" s="209">
        <f t="shared" si="0"/>
        <v>0</v>
      </c>
      <c r="K20" s="220">
        <f t="shared" si="1"/>
        <v>0</v>
      </c>
    </row>
    <row r="21" spans="1:11" ht="14" x14ac:dyDescent="0.3">
      <c r="A21" s="135"/>
      <c r="B21" s="221"/>
      <c r="C21" s="17"/>
      <c r="D21" s="5"/>
      <c r="E21" s="5"/>
      <c r="F21" s="5"/>
      <c r="G21" s="209">
        <f t="shared" si="2"/>
        <v>0</v>
      </c>
      <c r="H21" s="17"/>
      <c r="I21" s="5"/>
      <c r="J21" s="209">
        <f t="shared" si="0"/>
        <v>0</v>
      </c>
      <c r="K21" s="220">
        <f t="shared" si="1"/>
        <v>0</v>
      </c>
    </row>
    <row r="22" spans="1:11" ht="14" x14ac:dyDescent="0.3">
      <c r="A22" s="135"/>
      <c r="B22" s="221"/>
      <c r="C22" s="17"/>
      <c r="D22" s="5"/>
      <c r="E22" s="5"/>
      <c r="F22" s="5"/>
      <c r="G22" s="209">
        <f t="shared" si="2"/>
        <v>0</v>
      </c>
      <c r="H22" s="17"/>
      <c r="I22" s="5"/>
      <c r="J22" s="209">
        <f t="shared" si="0"/>
        <v>0</v>
      </c>
      <c r="K22" s="220">
        <f t="shared" si="1"/>
        <v>0</v>
      </c>
    </row>
    <row r="23" spans="1:11" ht="14" x14ac:dyDescent="0.3">
      <c r="A23" s="135"/>
      <c r="B23" s="221"/>
      <c r="C23" s="17"/>
      <c r="D23" s="5"/>
      <c r="E23" s="5"/>
      <c r="F23" s="5"/>
      <c r="G23" s="209">
        <f t="shared" si="2"/>
        <v>0</v>
      </c>
      <c r="H23" s="17"/>
      <c r="I23" s="5"/>
      <c r="J23" s="209">
        <f t="shared" si="0"/>
        <v>0</v>
      </c>
      <c r="K23" s="220">
        <f t="shared" si="1"/>
        <v>0</v>
      </c>
    </row>
    <row r="24" spans="1:11" ht="14" x14ac:dyDescent="0.3">
      <c r="A24" s="135"/>
      <c r="B24" s="221"/>
      <c r="C24" s="17"/>
      <c r="D24" s="5"/>
      <c r="E24" s="5"/>
      <c r="F24" s="5"/>
      <c r="G24" s="209">
        <f t="shared" si="2"/>
        <v>0</v>
      </c>
      <c r="H24" s="17"/>
      <c r="I24" s="5"/>
      <c r="J24" s="209">
        <f t="shared" si="0"/>
        <v>0</v>
      </c>
      <c r="K24" s="220">
        <f t="shared" si="1"/>
        <v>0</v>
      </c>
    </row>
    <row r="25" spans="1:11" ht="14" x14ac:dyDescent="0.3">
      <c r="A25" s="135"/>
      <c r="B25" s="221"/>
      <c r="C25" s="17"/>
      <c r="D25" s="5"/>
      <c r="E25" s="5"/>
      <c r="F25" s="5"/>
      <c r="G25" s="209">
        <f t="shared" si="2"/>
        <v>0</v>
      </c>
      <c r="H25" s="17"/>
      <c r="I25" s="5"/>
      <c r="J25" s="209">
        <f t="shared" si="0"/>
        <v>0</v>
      </c>
      <c r="K25" s="220">
        <f t="shared" si="1"/>
        <v>0</v>
      </c>
    </row>
    <row r="26" spans="1:11" ht="14" x14ac:dyDescent="0.3">
      <c r="A26" s="135"/>
      <c r="B26" s="221"/>
      <c r="C26" s="17"/>
      <c r="D26" s="5"/>
      <c r="E26" s="5"/>
      <c r="F26" s="5"/>
      <c r="G26" s="209">
        <f t="shared" si="2"/>
        <v>0</v>
      </c>
      <c r="H26" s="17"/>
      <c r="I26" s="5"/>
      <c r="J26" s="209">
        <f t="shared" si="0"/>
        <v>0</v>
      </c>
      <c r="K26" s="220">
        <f t="shared" si="1"/>
        <v>0</v>
      </c>
    </row>
    <row r="27" spans="1:11" ht="14" x14ac:dyDescent="0.3">
      <c r="A27" s="135"/>
      <c r="B27" s="221"/>
      <c r="C27" s="17"/>
      <c r="D27" s="5"/>
      <c r="E27" s="5"/>
      <c r="F27" s="5"/>
      <c r="G27" s="209">
        <f t="shared" si="2"/>
        <v>0</v>
      </c>
      <c r="H27" s="17"/>
      <c r="I27" s="5"/>
      <c r="J27" s="209">
        <f t="shared" si="0"/>
        <v>0</v>
      </c>
      <c r="K27" s="220">
        <f t="shared" si="1"/>
        <v>0</v>
      </c>
    </row>
    <row r="28" spans="1:11" ht="14" x14ac:dyDescent="0.3">
      <c r="A28" s="135"/>
      <c r="B28" s="221"/>
      <c r="C28" s="17"/>
      <c r="D28" s="5"/>
      <c r="E28" s="5"/>
      <c r="F28" s="5"/>
      <c r="G28" s="209">
        <f t="shared" si="2"/>
        <v>0</v>
      </c>
      <c r="H28" s="17"/>
      <c r="I28" s="5"/>
      <c r="J28" s="209">
        <f t="shared" si="0"/>
        <v>0</v>
      </c>
      <c r="K28" s="220">
        <f t="shared" si="1"/>
        <v>0</v>
      </c>
    </row>
    <row r="29" spans="1:11" ht="14" x14ac:dyDescent="0.3">
      <c r="A29" s="135"/>
      <c r="B29" s="221"/>
      <c r="C29" s="17"/>
      <c r="D29" s="5"/>
      <c r="E29" s="5"/>
      <c r="F29" s="5"/>
      <c r="G29" s="209">
        <f t="shared" si="2"/>
        <v>0</v>
      </c>
      <c r="H29" s="17"/>
      <c r="I29" s="5"/>
      <c r="J29" s="209">
        <f t="shared" si="0"/>
        <v>0</v>
      </c>
      <c r="K29" s="220">
        <f t="shared" si="1"/>
        <v>0</v>
      </c>
    </row>
    <row r="30" spans="1:11" ht="14.5" thickBot="1" x14ac:dyDescent="0.35">
      <c r="A30" s="222"/>
      <c r="B30" s="223"/>
      <c r="C30" s="18"/>
      <c r="D30" s="6"/>
      <c r="E30" s="6"/>
      <c r="F30" s="6"/>
      <c r="G30" s="211">
        <f t="shared" si="2"/>
        <v>0</v>
      </c>
      <c r="H30" s="18"/>
      <c r="I30" s="6"/>
      <c r="J30" s="211">
        <f t="shared" si="0"/>
        <v>0</v>
      </c>
      <c r="K30" s="220">
        <f t="shared" si="1"/>
        <v>0</v>
      </c>
    </row>
  </sheetData>
  <mergeCells count="4">
    <mergeCell ref="A5:A6"/>
    <mergeCell ref="B5:B6"/>
    <mergeCell ref="C5:G5"/>
    <mergeCell ref="H5:J5"/>
  </mergeCells>
  <pageMargins left="0.7" right="0.7" top="0.75" bottom="0.75" header="0.3" footer="0.3"/>
  <pageSetup paperSize="8" orientation="landscape" verticalDpi="0" r:id="rId1"/>
  <headerFooter>
    <oddHeader xml:space="preserve">&amp;LIF-F-003-A Finance Tables V6 August 2023 </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32A4FD3A-69CC-4E8E-BD14-46C3A1BF8816}">
          <x14:formula1>
            <xm:f>'Source Data'!$I$2:$I$18</xm:f>
          </x14:formula1>
          <xm:sqref>B1:B3</xm:sqref>
        </x14:dataValidation>
        <x14:dataValidation type="list" allowBlank="1" showInputMessage="1" showErrorMessage="1" xr:uid="{3A54B64E-C54F-48AC-9358-A104FF81D0B7}">
          <x14:formula1>
            <xm:f>'Source Data'!$H$2:$H$18</xm:f>
          </x14:formula1>
          <xm:sqref>A7:A30</xm:sqref>
        </x14:dataValidation>
        <x14:dataValidation type="list" allowBlank="1" showInputMessage="1" showErrorMessage="1" errorTitle="Invalid Entry!" error="Please select an Output from the list" promptTitle="Outputs" prompt="Please select an Output relevant to the following interventions:_x000a_- Communities &amp; Place (C&amp;P)_x000a_- Local Business (LB)_x000a_- People &amp; Skills (P&amp;S) " xr:uid="{8CA166E1-1B03-46E7-8416-EDD7FB97FEEC}">
          <x14:formula1>
            <xm:f>'Source Data'!$E$2:$E$54</xm:f>
          </x14:formula1>
          <xm:sqref>B8:B30</xm:sqref>
        </x14:dataValidation>
        <x14:dataValidation type="list" allowBlank="1" showInputMessage="1" showErrorMessage="1" errorTitle="Invalid Entry!" error="Please select an Output from the list" promptTitle="Outputs" prompt="Please select an Output relevant to the following interventions:_x000a_- Communities &amp; Place (C&amp;P)_x000a_- Local Business (LB)_x000a_- People &amp; Skills (P&amp;S) " xr:uid="{38F6DD5A-7AA5-4E81-B7DD-EFBFD8958F84}">
          <x14:formula1>
            <xm:f>'Source Data'!$E$2:$E$39</xm:f>
          </x14:formula1>
          <xm:sqref>B7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C2F5F-FC25-4F46-9DBB-8561B5CF1CBD}">
  <sheetPr>
    <tabColor rgb="FFFFFF00"/>
  </sheetPr>
  <dimension ref="A1:K30"/>
  <sheetViews>
    <sheetView zoomScale="70" zoomScaleNormal="70" workbookViewId="0">
      <selection activeCell="B14" sqref="B14"/>
    </sheetView>
  </sheetViews>
  <sheetFormatPr defaultColWidth="8.7265625" defaultRowHeight="14" x14ac:dyDescent="0.3"/>
  <cols>
    <col min="1" max="1" width="20" style="23" customWidth="1"/>
    <col min="2" max="2" width="82.81640625" style="132" customWidth="1"/>
    <col min="3" max="3" width="11.54296875" style="23" customWidth="1"/>
    <col min="4" max="7" width="8.7265625" style="23"/>
    <col min="8" max="8" width="10.1796875" style="23" customWidth="1"/>
    <col min="9" max="9" width="10.453125" style="23" customWidth="1"/>
    <col min="10" max="10" width="8.7265625" style="23"/>
    <col min="11" max="11" width="13.453125" style="23" customWidth="1"/>
    <col min="12" max="16384" width="8.7265625" style="23"/>
  </cols>
  <sheetData>
    <row r="1" spans="1:11" ht="28" x14ac:dyDescent="0.3">
      <c r="A1" s="224" t="str">
        <f>'UKSPF Outputs'!A1</f>
        <v>Primary Project Intervention</v>
      </c>
      <c r="B1" s="225">
        <f>'UKSPF Outputs'!B1</f>
        <v>0</v>
      </c>
    </row>
    <row r="2" spans="1:11" ht="28" x14ac:dyDescent="0.3">
      <c r="A2" s="224" t="str">
        <f>'UKSPF Outputs'!A2</f>
        <v>Other Project Intervention</v>
      </c>
      <c r="B2" s="225">
        <f>'UKSPF Outputs'!B2</f>
        <v>0</v>
      </c>
    </row>
    <row r="3" spans="1:11" ht="28" x14ac:dyDescent="0.3">
      <c r="A3" s="224" t="str">
        <f>'UKSPF Outputs'!A3</f>
        <v>Other Project Intervention</v>
      </c>
      <c r="B3" s="225">
        <f>'UKSPF Outputs'!B3</f>
        <v>0</v>
      </c>
    </row>
    <row r="4" spans="1:11" ht="14.5" thickBot="1" x14ac:dyDescent="0.35"/>
    <row r="5" spans="1:11" ht="56.25" customHeight="1" thickBot="1" x14ac:dyDescent="0.35">
      <c r="A5" s="362" t="s">
        <v>96</v>
      </c>
      <c r="B5" s="362" t="s">
        <v>99</v>
      </c>
      <c r="C5" s="359" t="s">
        <v>57</v>
      </c>
      <c r="D5" s="330"/>
      <c r="E5" s="330"/>
      <c r="F5" s="330"/>
      <c r="G5" s="364"/>
      <c r="H5" s="359" t="s">
        <v>23</v>
      </c>
      <c r="I5" s="369"/>
      <c r="J5" s="370"/>
    </row>
    <row r="6" spans="1:11" ht="56.25" customHeight="1" thickBot="1" x14ac:dyDescent="0.35">
      <c r="A6" s="363"/>
      <c r="B6" s="371"/>
      <c r="C6" s="13" t="s">
        <v>90</v>
      </c>
      <c r="D6" s="2" t="s">
        <v>91</v>
      </c>
      <c r="E6" s="2" t="s">
        <v>92</v>
      </c>
      <c r="F6" s="2" t="s">
        <v>93</v>
      </c>
      <c r="G6" s="3" t="s">
        <v>32</v>
      </c>
      <c r="H6" s="13" t="s">
        <v>90</v>
      </c>
      <c r="I6" s="2" t="s">
        <v>91</v>
      </c>
      <c r="J6" s="3" t="s">
        <v>32</v>
      </c>
      <c r="K6" s="200" t="s">
        <v>27</v>
      </c>
    </row>
    <row r="7" spans="1:11" ht="28" x14ac:dyDescent="0.3">
      <c r="A7" s="226"/>
      <c r="B7" s="227" t="s">
        <v>100</v>
      </c>
      <c r="C7" s="202"/>
      <c r="D7" s="203"/>
      <c r="E7" s="203"/>
      <c r="F7" s="203"/>
      <c r="G7" s="204">
        <f>SUM(C7:F7)</f>
        <v>0</v>
      </c>
      <c r="H7" s="202"/>
      <c r="I7" s="203"/>
      <c r="J7" s="204">
        <f t="shared" ref="J7:J30" si="0">SUM(H7:I7)</f>
        <v>0</v>
      </c>
      <c r="K7" s="220">
        <f t="shared" ref="K7:K30" si="1">SUM(J7,G7)</f>
        <v>0</v>
      </c>
    </row>
    <row r="8" spans="1:11" x14ac:dyDescent="0.3">
      <c r="A8" s="228"/>
      <c r="B8" s="227"/>
      <c r="C8" s="207"/>
      <c r="D8" s="208"/>
      <c r="E8" s="208"/>
      <c r="F8" s="208"/>
      <c r="G8" s="209">
        <f t="shared" ref="G8:G30" si="2">SUM(C8:F8)</f>
        <v>0</v>
      </c>
      <c r="H8" s="207"/>
      <c r="I8" s="208"/>
      <c r="J8" s="209">
        <f t="shared" si="0"/>
        <v>0</v>
      </c>
      <c r="K8" s="220">
        <f t="shared" si="1"/>
        <v>0</v>
      </c>
    </row>
    <row r="9" spans="1:11" x14ac:dyDescent="0.3">
      <c r="A9" s="228"/>
      <c r="B9" s="11"/>
      <c r="C9" s="16"/>
      <c r="D9" s="4"/>
      <c r="E9" s="4"/>
      <c r="F9" s="4"/>
      <c r="G9" s="209">
        <f t="shared" si="2"/>
        <v>0</v>
      </c>
      <c r="H9" s="16"/>
      <c r="I9" s="4"/>
      <c r="J9" s="209">
        <f t="shared" si="0"/>
        <v>0</v>
      </c>
      <c r="K9" s="220">
        <f t="shared" si="1"/>
        <v>0</v>
      </c>
    </row>
    <row r="10" spans="1:11" x14ac:dyDescent="0.3">
      <c r="A10" s="228"/>
      <c r="B10" s="11"/>
      <c r="C10" s="17"/>
      <c r="D10" s="5"/>
      <c r="E10" s="5"/>
      <c r="F10" s="5"/>
      <c r="G10" s="209">
        <f t="shared" si="2"/>
        <v>0</v>
      </c>
      <c r="H10" s="17"/>
      <c r="I10" s="5"/>
      <c r="J10" s="209">
        <f t="shared" si="0"/>
        <v>0</v>
      </c>
      <c r="K10" s="220">
        <f t="shared" si="1"/>
        <v>0</v>
      </c>
    </row>
    <row r="11" spans="1:11" x14ac:dyDescent="0.3">
      <c r="A11" s="228"/>
      <c r="B11" s="11"/>
      <c r="C11" s="17"/>
      <c r="D11" s="5"/>
      <c r="E11" s="5"/>
      <c r="F11" s="5"/>
      <c r="G11" s="209">
        <f t="shared" si="2"/>
        <v>0</v>
      </c>
      <c r="H11" s="17"/>
      <c r="I11" s="5"/>
      <c r="J11" s="209">
        <f t="shared" si="0"/>
        <v>0</v>
      </c>
      <c r="K11" s="220">
        <f t="shared" si="1"/>
        <v>0</v>
      </c>
    </row>
    <row r="12" spans="1:11" x14ac:dyDescent="0.3">
      <c r="A12" s="228"/>
      <c r="B12" s="11"/>
      <c r="C12" s="17"/>
      <c r="D12" s="5"/>
      <c r="E12" s="5"/>
      <c r="F12" s="5"/>
      <c r="G12" s="209">
        <f t="shared" si="2"/>
        <v>0</v>
      </c>
      <c r="H12" s="17"/>
      <c r="I12" s="5"/>
      <c r="J12" s="209">
        <f t="shared" si="0"/>
        <v>0</v>
      </c>
      <c r="K12" s="220">
        <f t="shared" si="1"/>
        <v>0</v>
      </c>
    </row>
    <row r="13" spans="1:11" x14ac:dyDescent="0.3">
      <c r="A13" s="228"/>
      <c r="B13" s="11"/>
      <c r="C13" s="17"/>
      <c r="D13" s="5"/>
      <c r="E13" s="5"/>
      <c r="F13" s="5"/>
      <c r="G13" s="209">
        <f t="shared" si="2"/>
        <v>0</v>
      </c>
      <c r="H13" s="17"/>
      <c r="I13" s="5"/>
      <c r="J13" s="209">
        <f t="shared" si="0"/>
        <v>0</v>
      </c>
      <c r="K13" s="220">
        <f t="shared" si="1"/>
        <v>0</v>
      </c>
    </row>
    <row r="14" spans="1:11" x14ac:dyDescent="0.3">
      <c r="A14" s="228"/>
      <c r="B14" s="11"/>
      <c r="C14" s="17"/>
      <c r="D14" s="5"/>
      <c r="E14" s="5"/>
      <c r="F14" s="5"/>
      <c r="G14" s="209">
        <f t="shared" si="2"/>
        <v>0</v>
      </c>
      <c r="H14" s="17"/>
      <c r="I14" s="5"/>
      <c r="J14" s="209">
        <f t="shared" si="0"/>
        <v>0</v>
      </c>
      <c r="K14" s="220">
        <f t="shared" si="1"/>
        <v>0</v>
      </c>
    </row>
    <row r="15" spans="1:11" x14ac:dyDescent="0.3">
      <c r="A15" s="228"/>
      <c r="B15" s="11"/>
      <c r="C15" s="17"/>
      <c r="D15" s="5"/>
      <c r="E15" s="5"/>
      <c r="F15" s="5"/>
      <c r="G15" s="209">
        <f t="shared" si="2"/>
        <v>0</v>
      </c>
      <c r="H15" s="17"/>
      <c r="I15" s="5"/>
      <c r="J15" s="209">
        <f t="shared" si="0"/>
        <v>0</v>
      </c>
      <c r="K15" s="220">
        <f t="shared" si="1"/>
        <v>0</v>
      </c>
    </row>
    <row r="16" spans="1:11" x14ac:dyDescent="0.3">
      <c r="A16" s="228"/>
      <c r="B16" s="11"/>
      <c r="C16" s="17"/>
      <c r="D16" s="5"/>
      <c r="E16" s="5"/>
      <c r="F16" s="5"/>
      <c r="G16" s="209">
        <f t="shared" si="2"/>
        <v>0</v>
      </c>
      <c r="H16" s="17"/>
      <c r="I16" s="5"/>
      <c r="J16" s="209">
        <f t="shared" si="0"/>
        <v>0</v>
      </c>
      <c r="K16" s="220">
        <f t="shared" si="1"/>
        <v>0</v>
      </c>
    </row>
    <row r="17" spans="1:11" x14ac:dyDescent="0.3">
      <c r="A17" s="228"/>
      <c r="B17" s="11"/>
      <c r="C17" s="17"/>
      <c r="D17" s="5"/>
      <c r="E17" s="5"/>
      <c r="F17" s="5"/>
      <c r="G17" s="209">
        <f t="shared" si="2"/>
        <v>0</v>
      </c>
      <c r="H17" s="17"/>
      <c r="I17" s="5"/>
      <c r="J17" s="209">
        <f t="shared" si="0"/>
        <v>0</v>
      </c>
      <c r="K17" s="220">
        <f t="shared" si="1"/>
        <v>0</v>
      </c>
    </row>
    <row r="18" spans="1:11" x14ac:dyDescent="0.3">
      <c r="A18" s="228"/>
      <c r="B18" s="11"/>
      <c r="C18" s="17"/>
      <c r="D18" s="5"/>
      <c r="E18" s="5"/>
      <c r="F18" s="5"/>
      <c r="G18" s="209">
        <f t="shared" si="2"/>
        <v>0</v>
      </c>
      <c r="H18" s="17"/>
      <c r="I18" s="5"/>
      <c r="J18" s="209">
        <f t="shared" si="0"/>
        <v>0</v>
      </c>
      <c r="K18" s="220">
        <f t="shared" si="1"/>
        <v>0</v>
      </c>
    </row>
    <row r="19" spans="1:11" x14ac:dyDescent="0.3">
      <c r="A19" s="228"/>
      <c r="B19" s="11"/>
      <c r="C19" s="17"/>
      <c r="D19" s="5"/>
      <c r="E19" s="5"/>
      <c r="F19" s="5"/>
      <c r="G19" s="209">
        <f t="shared" si="2"/>
        <v>0</v>
      </c>
      <c r="H19" s="17"/>
      <c r="I19" s="5"/>
      <c r="J19" s="209">
        <f t="shared" si="0"/>
        <v>0</v>
      </c>
      <c r="K19" s="220">
        <f t="shared" si="1"/>
        <v>0</v>
      </c>
    </row>
    <row r="20" spans="1:11" x14ac:dyDescent="0.3">
      <c r="A20" s="228"/>
      <c r="B20" s="11"/>
      <c r="C20" s="17"/>
      <c r="D20" s="5"/>
      <c r="E20" s="5"/>
      <c r="F20" s="5"/>
      <c r="G20" s="209">
        <f t="shared" si="2"/>
        <v>0</v>
      </c>
      <c r="H20" s="17"/>
      <c r="I20" s="5"/>
      <c r="J20" s="209">
        <f t="shared" si="0"/>
        <v>0</v>
      </c>
      <c r="K20" s="220">
        <f t="shared" si="1"/>
        <v>0</v>
      </c>
    </row>
    <row r="21" spans="1:11" x14ac:dyDescent="0.3">
      <c r="A21" s="228"/>
      <c r="B21" s="11"/>
      <c r="C21" s="17"/>
      <c r="D21" s="5"/>
      <c r="E21" s="5"/>
      <c r="F21" s="5"/>
      <c r="G21" s="209">
        <f t="shared" si="2"/>
        <v>0</v>
      </c>
      <c r="H21" s="17"/>
      <c r="I21" s="5"/>
      <c r="J21" s="209">
        <f t="shared" si="0"/>
        <v>0</v>
      </c>
      <c r="K21" s="220">
        <f t="shared" si="1"/>
        <v>0</v>
      </c>
    </row>
    <row r="22" spans="1:11" x14ac:dyDescent="0.3">
      <c r="A22" s="228"/>
      <c r="B22" s="11"/>
      <c r="C22" s="17"/>
      <c r="D22" s="5"/>
      <c r="E22" s="5"/>
      <c r="F22" s="5"/>
      <c r="G22" s="209">
        <f t="shared" si="2"/>
        <v>0</v>
      </c>
      <c r="H22" s="17"/>
      <c r="I22" s="5"/>
      <c r="J22" s="209">
        <f t="shared" si="0"/>
        <v>0</v>
      </c>
      <c r="K22" s="220">
        <f t="shared" si="1"/>
        <v>0</v>
      </c>
    </row>
    <row r="23" spans="1:11" x14ac:dyDescent="0.3">
      <c r="A23" s="228"/>
      <c r="B23" s="11"/>
      <c r="C23" s="17"/>
      <c r="D23" s="5"/>
      <c r="E23" s="5"/>
      <c r="F23" s="5"/>
      <c r="G23" s="209">
        <f t="shared" si="2"/>
        <v>0</v>
      </c>
      <c r="H23" s="17"/>
      <c r="I23" s="5"/>
      <c r="J23" s="209">
        <f t="shared" si="0"/>
        <v>0</v>
      </c>
      <c r="K23" s="220">
        <f t="shared" si="1"/>
        <v>0</v>
      </c>
    </row>
    <row r="24" spans="1:11" x14ac:dyDescent="0.3">
      <c r="A24" s="228"/>
      <c r="B24" s="11"/>
      <c r="C24" s="17"/>
      <c r="D24" s="5"/>
      <c r="E24" s="5"/>
      <c r="F24" s="5"/>
      <c r="G24" s="209">
        <f t="shared" si="2"/>
        <v>0</v>
      </c>
      <c r="H24" s="17"/>
      <c r="I24" s="5"/>
      <c r="J24" s="209">
        <f t="shared" si="0"/>
        <v>0</v>
      </c>
      <c r="K24" s="220">
        <f t="shared" si="1"/>
        <v>0</v>
      </c>
    </row>
    <row r="25" spans="1:11" x14ac:dyDescent="0.3">
      <c r="A25" s="228"/>
      <c r="B25" s="11"/>
      <c r="C25" s="17"/>
      <c r="D25" s="5"/>
      <c r="E25" s="5"/>
      <c r="F25" s="5"/>
      <c r="G25" s="209">
        <f t="shared" si="2"/>
        <v>0</v>
      </c>
      <c r="H25" s="17"/>
      <c r="I25" s="5"/>
      <c r="J25" s="209">
        <f t="shared" si="0"/>
        <v>0</v>
      </c>
      <c r="K25" s="220">
        <f t="shared" si="1"/>
        <v>0</v>
      </c>
    </row>
    <row r="26" spans="1:11" x14ac:dyDescent="0.3">
      <c r="A26" s="228"/>
      <c r="B26" s="11"/>
      <c r="C26" s="17"/>
      <c r="D26" s="5"/>
      <c r="E26" s="5"/>
      <c r="F26" s="5"/>
      <c r="G26" s="209">
        <f t="shared" si="2"/>
        <v>0</v>
      </c>
      <c r="H26" s="17"/>
      <c r="I26" s="5"/>
      <c r="J26" s="209">
        <f t="shared" si="0"/>
        <v>0</v>
      </c>
      <c r="K26" s="220">
        <f t="shared" si="1"/>
        <v>0</v>
      </c>
    </row>
    <row r="27" spans="1:11" x14ac:dyDescent="0.3">
      <c r="A27" s="228"/>
      <c r="B27" s="11"/>
      <c r="C27" s="17"/>
      <c r="D27" s="5"/>
      <c r="E27" s="5"/>
      <c r="F27" s="5"/>
      <c r="G27" s="209">
        <f t="shared" si="2"/>
        <v>0</v>
      </c>
      <c r="H27" s="17"/>
      <c r="I27" s="5"/>
      <c r="J27" s="209">
        <f t="shared" si="0"/>
        <v>0</v>
      </c>
      <c r="K27" s="220">
        <f t="shared" si="1"/>
        <v>0</v>
      </c>
    </row>
    <row r="28" spans="1:11" x14ac:dyDescent="0.3">
      <c r="A28" s="228"/>
      <c r="B28" s="11"/>
      <c r="C28" s="17"/>
      <c r="D28" s="5"/>
      <c r="E28" s="5"/>
      <c r="F28" s="5"/>
      <c r="G28" s="209">
        <f t="shared" si="2"/>
        <v>0</v>
      </c>
      <c r="H28" s="17"/>
      <c r="I28" s="5"/>
      <c r="J28" s="209">
        <f t="shared" si="0"/>
        <v>0</v>
      </c>
      <c r="K28" s="220">
        <f t="shared" si="1"/>
        <v>0</v>
      </c>
    </row>
    <row r="29" spans="1:11" x14ac:dyDescent="0.3">
      <c r="A29" s="228"/>
      <c r="B29" s="11"/>
      <c r="C29" s="17"/>
      <c r="D29" s="5"/>
      <c r="E29" s="5"/>
      <c r="F29" s="5"/>
      <c r="G29" s="209">
        <f t="shared" si="2"/>
        <v>0</v>
      </c>
      <c r="H29" s="17"/>
      <c r="I29" s="5"/>
      <c r="J29" s="209">
        <f t="shared" si="0"/>
        <v>0</v>
      </c>
      <c r="K29" s="220">
        <f t="shared" si="1"/>
        <v>0</v>
      </c>
    </row>
    <row r="30" spans="1:11" ht="14.5" thickBot="1" x14ac:dyDescent="0.35">
      <c r="A30" s="229"/>
      <c r="B30" s="12"/>
      <c r="C30" s="18"/>
      <c r="D30" s="6"/>
      <c r="E30" s="6"/>
      <c r="F30" s="6"/>
      <c r="G30" s="211">
        <f t="shared" si="2"/>
        <v>0</v>
      </c>
      <c r="H30" s="18"/>
      <c r="I30" s="6"/>
      <c r="J30" s="211">
        <f t="shared" si="0"/>
        <v>0</v>
      </c>
      <c r="K30" s="220">
        <f t="shared" si="1"/>
        <v>0</v>
      </c>
    </row>
  </sheetData>
  <mergeCells count="4">
    <mergeCell ref="B5:B6"/>
    <mergeCell ref="A5:A6"/>
    <mergeCell ref="C5:G5"/>
    <mergeCell ref="H5:J5"/>
  </mergeCells>
  <pageMargins left="0.7" right="0.7" top="0.75" bottom="0.75" header="0.3" footer="0.3"/>
  <pageSetup paperSize="8" orientation="landscape" verticalDpi="0" r:id="rId1"/>
  <headerFooter>
    <oddHeader xml:space="preserve">&amp;LIF-F-003-A Finance Tables V6 August 2023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C5312A8-BD2B-492A-ACBB-0A5F2CEFAA8F}">
          <x14:formula1>
            <xm:f>'Source Data'!$F$2:$F$28</xm:f>
          </x14:formula1>
          <xm:sqref>B7:B30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FF0421DE63284087AA2205C8C65BC5" ma:contentTypeVersion="4" ma:contentTypeDescription="Create a new document." ma:contentTypeScope="" ma:versionID="ae0a695ccd7ddf9eb35b4b04775cc003">
  <xsd:schema xmlns:xsd="http://www.w3.org/2001/XMLSchema" xmlns:xs="http://www.w3.org/2001/XMLSchema" xmlns:p="http://schemas.microsoft.com/office/2006/metadata/properties" xmlns:ns2="0eb49d55-1948-41b6-931e-337ffe191adb" targetNamespace="http://schemas.microsoft.com/office/2006/metadata/properties" ma:root="true" ma:fieldsID="2c4978f910198ca83616571efffae73f" ns2:_="">
    <xsd:import namespace="0eb49d55-1948-41b6-931e-337ffe191ad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49d55-1948-41b6-931e-337ffe191a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e 3 m t W C 6 a / 9 y k A A A A 9 g A A A B I A H A B D b 2 5 m a W c v U G F j a 2 F n Z S 5 4 b W w g o h g A K K A U A A A A A A A A A A A A A A A A A A A A A A A A A A A A h Y + x D o I w F E V / h X S n L X U x 5 F E T H V w k M T E x r k 2 p 0 A g P Q 4 v l 3 x z 8 J H 9 B j K J u j v f c M 9 x 7 v 9 5 g M T R 1 d D G d s y 1 m J K G c R A Z 1 W 1 g s M 9 L 7 Y z w n C w l b p U + q N N E o o 0 s H V 2 S k 8 v 6 c M h Z C o G F G 2 6 5 k g v O E H f L N T l e m U e Q j 2 / 9 y b N F 5 h d o Q C f v X G C l o I j g V Q l A O b I K Q W / w K Y t z 7 b H 8 g r P r a 9 5 2 R B u P 1 E t g U g b 0 / y A d Q S w M E F A A C A A g A e 3 m t 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t 5 r V g o i k e 4 D g A A A B E A A A A T A B w A R m 9 y b X V s Y X M v U 2 V j d G l v b j E u b S C i G A A o o B Q A A A A A A A A A A A A A A A A A A A A A A A A A A A A r T k 0 u y c z P U w i G 0 I b W A F B L A Q I t A B Q A A g A I A H t 5 r V g u m v / c p A A A A P Y A A A A S A A A A A A A A A A A A A A A A A A A A A A B D b 2 5 m a W c v U G F j a 2 F n Z S 5 4 b W x Q S w E C L Q A U A A I A C A B 7 e a 1 Y D 8 r p q 6 Q A A A D p A A A A E w A A A A A A A A A A A A A A A A D w A A A A W 0 N v b n R l b n R f V H l w Z X N d L n h t b F B L A Q I t A B Q A A g A I A H t 5 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E E C 6 9 N k O 6 Q b z b g h s T z N k R A A A A A A I A A A A A A A N m A A D A A A A A E A A A A M s y 1 f x 7 E 5 Z u u o o A X R H + y j E A A A A A B I A A A K A A A A A Q A A A A U a U i z 5 V A 2 S A 2 w H p a f 8 n t w F A A A A C 7 x T a f K Q u e i n y t 2 i Z x R D S Q Z j m A / 8 2 A s A S k 7 U Y 7 z I d A 6 Q d C S e f h A B E h o 7 D a j / S 9 E c O a E V l + m Z n j v 2 V h s R u c y i X G C F J J A U U N P F 8 V A o X R V / 1 E b x Q A A A D 0 o C g t o c 1 Q l 3 h 1 r V o H P m s Y Y R W K S w = = < / 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EC4C1F-9EF5-4AA5-BB09-63D18F5A53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b49d55-1948-41b6-931e-337ffe191a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58389A-C950-4239-876B-A3011864C955}">
  <ds:schemaRefs>
    <ds:schemaRef ds:uri="http://schemas.microsoft.com/DataMashup"/>
  </ds:schemaRefs>
</ds:datastoreItem>
</file>

<file path=customXml/itemProps3.xml><?xml version="1.0" encoding="utf-8"?>
<ds:datastoreItem xmlns:ds="http://schemas.openxmlformats.org/officeDocument/2006/customXml" ds:itemID="{5F082CD8-5894-4BF5-A138-5B83078982E5}">
  <ds:schemaRefs>
    <ds:schemaRef ds:uri="http://schemas.microsoft.com/sharepoint/v3/contenttype/forms"/>
  </ds:schemaRefs>
</ds:datastoreItem>
</file>

<file path=customXml/itemProps4.xml><?xml version="1.0" encoding="utf-8"?>
<ds:datastoreItem xmlns:ds="http://schemas.openxmlformats.org/officeDocument/2006/customXml" ds:itemID="{6151B389-828E-498D-AB6B-F62CCDC7E5CD}">
  <ds:schemaRefs>
    <ds:schemaRef ds:uri="0eb49d55-1948-41b6-931e-337ffe191adb"/>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Salary Calculator</vt:lpstr>
      <vt:lpstr>Capital Granular Breakdown</vt:lpstr>
      <vt:lpstr>Revenue Granular Breakdown </vt:lpstr>
      <vt:lpstr>Proposal Expenditure</vt:lpstr>
      <vt:lpstr>Funding Sources</vt:lpstr>
      <vt:lpstr>Outputs</vt:lpstr>
      <vt:lpstr>Outcomes</vt:lpstr>
      <vt:lpstr>UKSPF Outputs</vt:lpstr>
      <vt:lpstr>UKSPF Outcomes</vt:lpstr>
      <vt:lpstr>Source Data</vt:lpstr>
      <vt:lpstr>'Proposal Expenditure'!Print_Area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Braithwaite-Wilson, David (North Of Tyne)</dc:creator>
  <cp:keywords/>
  <dc:description/>
  <cp:lastModifiedBy>Davison1, Paul (North East CA)</cp:lastModifiedBy>
  <cp:revision/>
  <dcterms:created xsi:type="dcterms:W3CDTF">2019-12-20T14:08:56Z</dcterms:created>
  <dcterms:modified xsi:type="dcterms:W3CDTF">2025-06-03T15:27:12Z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0x010100FEFF0421DE63284087AA2205C8C65BC5</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SharedWithUsers">
    <vt:lpwstr>332;#Bennett, John (North East CA);#339;#Fry, Robin (North East CA);#72;#Nicholson, Andrew (North East CA)</vt:lpwstr>
  </property>
  <property fmtid="{D5CDD505-2E9C-101B-9397-08002B2CF9AE}" pid="11" name="Order">
    <vt:r8>2000</vt:r8>
  </property>
</Properties>
</file>